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7A1968FF-ABA3-45DB-A1F3-C33AB5F04E35}" xr6:coauthVersionLast="47" xr6:coauthVersionMax="47" xr10:uidLastSave="{00000000-0000-0000-0000-000000000000}"/>
  <bookViews>
    <workbookView xWindow="-110" yWindow="-110" windowWidth="19420" windowHeight="10420" xr2:uid="{00000000-000D-0000-FFFF-FFFF00000000}"/>
  </bookViews>
  <sheets>
    <sheet name="ご注意" sheetId="22" r:id="rId1"/>
    <sheet name="お申込みシート" sheetId="17" r:id="rId2"/>
  </sheets>
  <definedNames>
    <definedName name="_xlnm.Print_Area" localSheetId="1">お申込みシート!$B$1:$V$66</definedName>
    <definedName name="_xlnm.Print_Area" localSheetId="0">ご注意!$A$2:$K$23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0" i="17" l="1"/>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10" i="17"/>
  <c r="J60" i="17"/>
  <c r="I60"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54" i="17"/>
  <c r="J55" i="17"/>
  <c r="J56" i="17"/>
  <c r="J57" i="17"/>
  <c r="J58" i="17"/>
  <c r="J59" i="17"/>
  <c r="I29" i="17"/>
  <c r="I30" i="17"/>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59" i="17"/>
  <c r="J12" i="17" l="1"/>
  <c r="J13" i="17"/>
  <c r="J14" i="17"/>
  <c r="J15" i="17"/>
  <c r="J16" i="17"/>
  <c r="J17" i="17"/>
  <c r="J18" i="17"/>
  <c r="J19" i="17"/>
  <c r="J20" i="17"/>
  <c r="J21" i="17"/>
  <c r="J22" i="17"/>
  <c r="J23" i="17"/>
  <c r="J24" i="17"/>
  <c r="J25" i="17"/>
  <c r="J26" i="17"/>
  <c r="J27" i="17"/>
  <c r="J28" i="17"/>
  <c r="J11" i="17"/>
  <c r="J10" i="17"/>
  <c r="K8" i="17"/>
  <c r="K62" i="17" s="1"/>
  <c r="K9" i="17"/>
  <c r="K7" i="17"/>
  <c r="I19" i="17"/>
  <c r="I20" i="17"/>
  <c r="I21" i="17"/>
  <c r="I22" i="17"/>
  <c r="I23" i="17"/>
  <c r="I24" i="17"/>
  <c r="I25" i="17"/>
  <c r="I26" i="17"/>
  <c r="I27" i="17"/>
  <c r="I28" i="17"/>
  <c r="I12" i="17"/>
  <c r="I13" i="17"/>
  <c r="I14" i="17"/>
  <c r="I15" i="17"/>
  <c r="I16" i="17"/>
  <c r="K16" i="17" s="1"/>
  <c r="I17" i="17"/>
  <c r="I18" i="17"/>
  <c r="I10" i="17"/>
  <c r="I11" i="17"/>
  <c r="H68" i="17"/>
  <c r="H67" i="17"/>
  <c r="H66" i="17"/>
  <c r="G68" i="17"/>
  <c r="G67" i="17"/>
  <c r="G66" i="17"/>
  <c r="F68" i="17"/>
  <c r="F67" i="17"/>
  <c r="F66" i="17"/>
  <c r="E68" i="17"/>
  <c r="E67" i="17"/>
  <c r="E66" i="17"/>
  <c r="K23" i="17" l="1"/>
  <c r="K22" i="17"/>
  <c r="K21" i="17"/>
  <c r="K20" i="17"/>
  <c r="K19" i="17"/>
  <c r="K18" i="17"/>
  <c r="K17" i="17"/>
  <c r="K15" i="17"/>
  <c r="K14" i="17"/>
  <c r="K13" i="17"/>
  <c r="K12" i="17"/>
  <c r="K11" i="17"/>
  <c r="J61" i="17"/>
  <c r="I61" i="17"/>
  <c r="K61" i="17" l="1"/>
  <c r="K63" i="17" s="1"/>
  <c r="K65" i="17" s="1"/>
</calcChain>
</file>

<file path=xl/sharedStrings.xml><?xml version="1.0" encoding="utf-8"?>
<sst xmlns="http://schemas.openxmlformats.org/spreadsheetml/2006/main" count="77" uniqueCount="72">
  <si>
    <t>氏名</t>
    <rPh sb="0" eb="2">
      <t>シメイ</t>
    </rPh>
    <phoneticPr fontId="2"/>
  </si>
  <si>
    <t>都道府県</t>
    <rPh sb="0" eb="4">
      <t>トドウフケン</t>
    </rPh>
    <phoneticPr fontId="2"/>
  </si>
  <si>
    <t>住所</t>
    <rPh sb="0" eb="2">
      <t>ジュウショ</t>
    </rPh>
    <phoneticPr fontId="2"/>
  </si>
  <si>
    <t>ビル名</t>
    <rPh sb="2" eb="3">
      <t>メイ</t>
    </rPh>
    <phoneticPr fontId="2"/>
  </si>
  <si>
    <t>テキスト送付先</t>
    <rPh sb="4" eb="6">
      <t>ソウフ</t>
    </rPh>
    <rPh sb="6" eb="7">
      <t>サキ</t>
    </rPh>
    <phoneticPr fontId="2"/>
  </si>
  <si>
    <t>管理者</t>
    <rPh sb="0" eb="3">
      <t>カンリシャ</t>
    </rPh>
    <phoneticPr fontId="2"/>
  </si>
  <si>
    <t>管理者1</t>
    <rPh sb="0" eb="2">
      <t>カンリ</t>
    </rPh>
    <rPh sb="2" eb="3">
      <t>シャ</t>
    </rPh>
    <phoneticPr fontId="2"/>
  </si>
  <si>
    <t>管理者2</t>
    <rPh sb="0" eb="2">
      <t>カンリ</t>
    </rPh>
    <rPh sb="2" eb="3">
      <t>シャ</t>
    </rPh>
    <phoneticPr fontId="2"/>
  </si>
  <si>
    <t>受講者情報</t>
    <rPh sb="0" eb="3">
      <t>ジュコウシャ</t>
    </rPh>
    <rPh sb="3" eb="5">
      <t>ジョウホウ</t>
    </rPh>
    <phoneticPr fontId="2"/>
  </si>
  <si>
    <t>受講コース選択</t>
    <rPh sb="0" eb="2">
      <t>ジュコウ</t>
    </rPh>
    <rPh sb="5" eb="7">
      <t>センタク</t>
    </rPh>
    <phoneticPr fontId="2"/>
  </si>
  <si>
    <t>ＮＯ</t>
    <phoneticPr fontId="2"/>
  </si>
  <si>
    <t>テキスト
送付先</t>
    <rPh sb="5" eb="7">
      <t>ソウフ</t>
    </rPh>
    <rPh sb="7" eb="8">
      <t>サキ</t>
    </rPh>
    <phoneticPr fontId="2"/>
  </si>
  <si>
    <t>テキスト送付先住所</t>
    <rPh sb="4" eb="6">
      <t>ソウフ</t>
    </rPh>
    <rPh sb="6" eb="7">
      <t>サキ</t>
    </rPh>
    <rPh sb="7" eb="9">
      <t>ジュウショ</t>
    </rPh>
    <phoneticPr fontId="2"/>
  </si>
  <si>
    <r>
      <t>郵便番号
〈</t>
    </r>
    <r>
      <rPr>
        <sz val="9"/>
        <rFont val="ＭＳ Ｐゴシック"/>
        <family val="3"/>
        <charset val="128"/>
      </rPr>
      <t>半角数字〉</t>
    </r>
    <rPh sb="0" eb="4">
      <t>ユウビンバンゴウ</t>
    </rPh>
    <rPh sb="6" eb="8">
      <t>ハンカク</t>
    </rPh>
    <rPh sb="8" eb="10">
      <t>スウジ</t>
    </rPh>
    <phoneticPr fontId="2"/>
  </si>
  <si>
    <r>
      <t>電話番号
〈</t>
    </r>
    <r>
      <rPr>
        <sz val="9"/>
        <rFont val="ＭＳ Ｐゴシック"/>
        <family val="3"/>
        <charset val="128"/>
      </rPr>
      <t>半角数字〉</t>
    </r>
    <rPh sb="0" eb="2">
      <t>デンワ</t>
    </rPh>
    <rPh sb="2" eb="4">
      <t>バンゴウ</t>
    </rPh>
    <phoneticPr fontId="2"/>
  </si>
  <si>
    <r>
      <t>フリガナ
〈</t>
    </r>
    <r>
      <rPr>
        <sz val="9"/>
        <rFont val="ＭＳ Ｐゴシック"/>
        <family val="3"/>
        <charset val="128"/>
      </rPr>
      <t>全角カナ〉</t>
    </r>
    <rPh sb="6" eb="8">
      <t>ゼンカク</t>
    </rPh>
    <phoneticPr fontId="2"/>
  </si>
  <si>
    <t>管理者3</t>
    <rPh sb="0" eb="2">
      <t>カンリ</t>
    </rPh>
    <rPh sb="2" eb="3">
      <t>シャ</t>
    </rPh>
    <phoneticPr fontId="2"/>
  </si>
  <si>
    <t>ロジスティクス
管理</t>
    <rPh sb="8" eb="10">
      <t>カンリ</t>
    </rPh>
    <phoneticPr fontId="2"/>
  </si>
  <si>
    <t>ロジスティクス
・オペレーション</t>
    <phoneticPr fontId="2"/>
  </si>
  <si>
    <t>ロジスティクス
・オペレーション</t>
    <phoneticPr fontId="2"/>
  </si>
  <si>
    <t>コース</t>
    <phoneticPr fontId="2"/>
  </si>
  <si>
    <t>Ａ．テキストあり</t>
  </si>
  <si>
    <t>Ｂ．テキストなし</t>
  </si>
  <si>
    <t>ご請求金額</t>
    <rPh sb="1" eb="3">
      <t>セイキュウ</t>
    </rPh>
    <rPh sb="3" eb="5">
      <t>キンガク</t>
    </rPh>
    <phoneticPr fontId="2"/>
  </si>
  <si>
    <t>【管理者】</t>
    <rPh sb="1" eb="4">
      <t>カンリシャ</t>
    </rPh>
    <phoneticPr fontId="2"/>
  </si>
  <si>
    <t>【テキスト送付先について】</t>
    <rPh sb="5" eb="7">
      <t>ソウフ</t>
    </rPh>
    <rPh sb="7" eb="8">
      <t>サキ</t>
    </rPh>
    <phoneticPr fontId="2"/>
  </si>
  <si>
    <t>教材テキストの送付先をご指定いただけます。</t>
    <rPh sb="0" eb="2">
      <t>キョウザイ</t>
    </rPh>
    <rPh sb="7" eb="9">
      <t>ソウフ</t>
    </rPh>
    <rPh sb="9" eb="10">
      <t>サキ</t>
    </rPh>
    <rPh sb="12" eb="14">
      <t>シテイ</t>
    </rPh>
    <phoneticPr fontId="2"/>
  </si>
  <si>
    <t>〈最後にご確認ください〉</t>
    <rPh sb="1" eb="3">
      <t>サイゴ</t>
    </rPh>
    <rPh sb="5" eb="7">
      <t>カクニン</t>
    </rPh>
    <phoneticPr fontId="2"/>
  </si>
  <si>
    <t>〈こんなときは・・・〉</t>
    <phoneticPr fontId="2"/>
  </si>
  <si>
    <t>◆お申込書にご記入いただく前に</t>
    <rPh sb="2" eb="4">
      <t>モウシコ</t>
    </rPh>
    <rPh sb="4" eb="5">
      <t>ショ</t>
    </rPh>
    <rPh sb="7" eb="9">
      <t>キニュウ</t>
    </rPh>
    <rPh sb="13" eb="14">
      <t>マエ</t>
    </rPh>
    <phoneticPr fontId="2"/>
  </si>
  <si>
    <t>例</t>
    <rPh sb="0" eb="1">
      <t>レイ</t>
    </rPh>
    <phoneticPr fontId="2"/>
  </si>
  <si>
    <t>東京都</t>
    <rPh sb="0" eb="3">
      <t>トウキョウト</t>
    </rPh>
    <phoneticPr fontId="2"/>
  </si>
  <si>
    <t>３級</t>
    <rPh sb="1" eb="2">
      <t>キュウ</t>
    </rPh>
    <phoneticPr fontId="2"/>
  </si>
  <si>
    <t>２級</t>
    <rPh sb="1" eb="2">
      <t>キュウ</t>
    </rPh>
    <phoneticPr fontId="2"/>
  </si>
  <si>
    <t>合計</t>
    <rPh sb="0" eb="2">
      <t>ゴウケイ</t>
    </rPh>
    <phoneticPr fontId="2"/>
  </si>
  <si>
    <t>なし</t>
    <phoneticPr fontId="2"/>
  </si>
  <si>
    <t>小計(受講者)</t>
    <rPh sb="0" eb="1">
      <t>ショウ</t>
    </rPh>
    <rPh sb="1" eb="2">
      <t>ケイ</t>
    </rPh>
    <rPh sb="3" eb="5">
      <t>ジュコウ</t>
    </rPh>
    <rPh sb="5" eb="6">
      <t>シャ</t>
    </rPh>
    <phoneticPr fontId="2"/>
  </si>
  <si>
    <t>小計（管理者）</t>
    <rPh sb="0" eb="2">
      <t>ショウケイ</t>
    </rPh>
    <phoneticPr fontId="2"/>
  </si>
  <si>
    <t>Ｂ．テキスト不要</t>
    <rPh sb="6" eb="8">
      <t>フヨウ</t>
    </rPh>
    <phoneticPr fontId="2"/>
  </si>
  <si>
    <t>Ａ．テキスト必要</t>
    <rPh sb="6" eb="8">
      <t>ヒツヨウ</t>
    </rPh>
    <phoneticPr fontId="2"/>
  </si>
  <si>
    <t>テキスト不要のコース数</t>
    <rPh sb="4" eb="6">
      <t>フヨウ</t>
    </rPh>
    <rPh sb="10" eb="11">
      <t>スウ</t>
    </rPh>
    <phoneticPr fontId="2"/>
  </si>
  <si>
    <t>Ａ．　[受講コース選択]記入欄の2つのコースにご入力ください。</t>
    <rPh sb="4" eb="6">
      <t>ジュコウ</t>
    </rPh>
    <rPh sb="9" eb="11">
      <t>センタク</t>
    </rPh>
    <rPh sb="12" eb="14">
      <t>キニュウ</t>
    </rPh>
    <rPh sb="14" eb="15">
      <t>ラン</t>
    </rPh>
    <rPh sb="24" eb="26">
      <t>ニュウリョク</t>
    </rPh>
    <phoneticPr fontId="2"/>
  </si>
  <si>
    <t>代表者宛</t>
    <rPh sb="0" eb="2">
      <t>ダイヒョウ</t>
    </rPh>
    <rPh sb="2" eb="3">
      <t>シャ</t>
    </rPh>
    <rPh sb="3" eb="4">
      <t>アテ</t>
    </rPh>
    <phoneticPr fontId="2"/>
  </si>
  <si>
    <t>受講者宛</t>
    <rPh sb="0" eb="2">
      <t>ジュコウ</t>
    </rPh>
    <rPh sb="2" eb="3">
      <t>シャ</t>
    </rPh>
    <rPh sb="3" eb="4">
      <t>アテ</t>
    </rPh>
    <phoneticPr fontId="2"/>
  </si>
  <si>
    <t>あり</t>
    <phoneticPr fontId="2"/>
  </si>
  <si>
    <t>姓</t>
    <rPh sb="0" eb="1">
      <t>セイ</t>
    </rPh>
    <phoneticPr fontId="2"/>
  </si>
  <si>
    <t>名</t>
    <rPh sb="0" eb="1">
      <t>メイ</t>
    </rPh>
    <phoneticPr fontId="2"/>
  </si>
  <si>
    <t>セイ</t>
    <phoneticPr fontId="2"/>
  </si>
  <si>
    <t>メイ</t>
    <phoneticPr fontId="2"/>
  </si>
  <si>
    <t>太郎</t>
    <rPh sb="0" eb="2">
      <t>タロウ</t>
    </rPh>
    <phoneticPr fontId="2"/>
  </si>
  <si>
    <t>タロウ</t>
    <phoneticPr fontId="2"/>
  </si>
  <si>
    <t>●「管理者」設定をされる場合には、お申込みシート赤枠の中を必ずご記入ください。</t>
    <rPh sb="2" eb="5">
      <t>カンリシャ</t>
    </rPh>
    <rPh sb="6" eb="8">
      <t>セッテイ</t>
    </rPh>
    <rPh sb="12" eb="14">
      <t>バアイ</t>
    </rPh>
    <rPh sb="18" eb="20">
      <t>モウシコ</t>
    </rPh>
    <rPh sb="24" eb="25">
      <t>アカ</t>
    </rPh>
    <rPh sb="25" eb="26">
      <t>ワク</t>
    </rPh>
    <rPh sb="27" eb="28">
      <t>ナカ</t>
    </rPh>
    <rPh sb="29" eb="30">
      <t>カナラ</t>
    </rPh>
    <rPh sb="32" eb="34">
      <t>キニュウ</t>
    </rPh>
    <phoneticPr fontId="2"/>
  </si>
  <si>
    <t>選択
受講
コース数
合計</t>
    <rPh sb="0" eb="2">
      <t>センタク</t>
    </rPh>
    <rPh sb="3" eb="5">
      <t>ジュコウ</t>
    </rPh>
    <rPh sb="9" eb="10">
      <t>カズ</t>
    </rPh>
    <rPh sb="11" eb="13">
      <t>ゴウケイ</t>
    </rPh>
    <phoneticPr fontId="2"/>
  </si>
  <si>
    <r>
      <t xml:space="preserve">　　　　　　　ｅメールアドレス
</t>
    </r>
    <r>
      <rPr>
        <sz val="11"/>
        <rFont val="ＭＳ Ｐゴシック"/>
        <family val="3"/>
        <charset val="128"/>
      </rPr>
      <t>〈</t>
    </r>
    <r>
      <rPr>
        <sz val="10"/>
        <rFont val="ＭＳ Ｐゴシック"/>
        <family val="3"/>
        <charset val="128"/>
      </rPr>
      <t>全員のメールアドレスを半角文字で必ずご記入ください〉</t>
    </r>
    <rPh sb="17" eb="19">
      <t>ゼンイン</t>
    </rPh>
    <rPh sb="28" eb="30">
      <t>ハンカク</t>
    </rPh>
    <rPh sb="30" eb="32">
      <t>モジ</t>
    </rPh>
    <rPh sb="33" eb="34">
      <t>カナラ</t>
    </rPh>
    <rPh sb="36" eb="38">
      <t>キニュウ</t>
    </rPh>
    <phoneticPr fontId="2"/>
  </si>
  <si>
    <t>料金
合計</t>
    <rPh sb="0" eb="2">
      <t>リョウキン</t>
    </rPh>
    <rPh sb="3" eb="5">
      <t>ゴウケイ</t>
    </rPh>
    <phoneticPr fontId="2"/>
  </si>
  <si>
    <t>※「*」マークが付いている項目は記入必須です。必ずご記入下さい。</t>
    <phoneticPr fontId="2"/>
  </si>
  <si>
    <t>Ｑ．　1人の受講者が2つのコースを同時に受講したいのですが？</t>
    <rPh sb="4" eb="5">
      <t>ヒト</t>
    </rPh>
    <rPh sb="6" eb="9">
      <t>ジュコウシャ</t>
    </rPh>
    <rPh sb="17" eb="19">
      <t>ドウジ</t>
    </rPh>
    <rPh sb="20" eb="22">
      <t>ジュコウ</t>
    </rPh>
    <phoneticPr fontId="2"/>
  </si>
  <si>
    <r>
      <t>●受講者ご本人様を「管理者」に設定することも可能です。その場合、[管理者]記入欄と[受講者情報]記入
　 欄の</t>
    </r>
    <r>
      <rPr>
        <u/>
        <sz val="12"/>
        <color rgb="FFFF0000"/>
        <rFont val="ＭＳ Ｐ明朝"/>
        <family val="1"/>
        <charset val="128"/>
      </rPr>
      <t>両方にご記入をお願いいたします。</t>
    </r>
    <rPh sb="1" eb="4">
      <t>ジュコウシャ</t>
    </rPh>
    <rPh sb="5" eb="7">
      <t>ホンニン</t>
    </rPh>
    <rPh sb="7" eb="8">
      <t>サマ</t>
    </rPh>
    <rPh sb="10" eb="12">
      <t>カンリ</t>
    </rPh>
    <rPh sb="12" eb="13">
      <t>シャ</t>
    </rPh>
    <rPh sb="15" eb="17">
      <t>セッテイ</t>
    </rPh>
    <rPh sb="22" eb="24">
      <t>カノウ</t>
    </rPh>
    <rPh sb="29" eb="31">
      <t>バアイ</t>
    </rPh>
    <rPh sb="33" eb="36">
      <t>カンリシャ</t>
    </rPh>
    <rPh sb="37" eb="39">
      <t>キニュウ</t>
    </rPh>
    <rPh sb="39" eb="40">
      <t>ラン</t>
    </rPh>
    <rPh sb="42" eb="45">
      <t>ジュコウシャ</t>
    </rPh>
    <rPh sb="45" eb="47">
      <t>ジョウホウ</t>
    </rPh>
    <rPh sb="48" eb="50">
      <t>キニュウ</t>
    </rPh>
    <rPh sb="53" eb="54">
      <t>ラン</t>
    </rPh>
    <rPh sb="55" eb="57">
      <t>リョウホウ</t>
    </rPh>
    <rPh sb="59" eb="61">
      <t>キニュウ</t>
    </rPh>
    <rPh sb="63" eb="64">
      <t>ネガ</t>
    </rPh>
    <phoneticPr fontId="2"/>
  </si>
  <si>
    <r>
      <t>●お申込みシートをアップロードされる前に、メールアドレスにお間違えないかどうか、今一度ご確認ください。
　　※メールアドレスが誤っているとＩＤ／パスワードのご連絡が遅くなることがございます。</t>
    </r>
    <r>
      <rPr>
        <sz val="12"/>
        <color rgb="FFFF0000"/>
        <rFont val="ＭＳ Ｐ明朝"/>
        <family val="1"/>
        <charset val="128"/>
      </rPr>
      <t xml:space="preserve">
　　※携帯電話のメールアドレスはご利用になれません。</t>
    </r>
    <rPh sb="2" eb="4">
      <t>モウシコ</t>
    </rPh>
    <rPh sb="18" eb="19">
      <t>マエ</t>
    </rPh>
    <rPh sb="30" eb="32">
      <t>マチガ</t>
    </rPh>
    <rPh sb="40" eb="43">
      <t>イマイチド</t>
    </rPh>
    <rPh sb="44" eb="46">
      <t>カクニン</t>
    </rPh>
    <rPh sb="63" eb="64">
      <t>アヤマ</t>
    </rPh>
    <rPh sb="79" eb="81">
      <t>レンラク</t>
    </rPh>
    <rPh sb="82" eb="83">
      <t>オソ</t>
    </rPh>
    <rPh sb="99" eb="101">
      <t>ケイタイ</t>
    </rPh>
    <rPh sb="101" eb="103">
      <t>デンワ</t>
    </rPh>
    <rPh sb="113" eb="115">
      <t>リヨウ</t>
    </rPh>
    <phoneticPr fontId="2"/>
  </si>
  <si>
    <r>
      <t>●代表者様へ一括送付をご希望の場合は、[受講者情報]記入欄[テキスト送付先]で「代表者宛」を
　選択してください。「代表者宛」を選択した場合は、テキスト送付先の記入は不要です。
　</t>
    </r>
    <r>
      <rPr>
        <sz val="12"/>
        <color rgb="FFFF0000"/>
        <rFont val="ＭＳ Ｐ明朝"/>
        <family val="1"/>
        <charset val="128"/>
      </rPr>
      <t>※代表者とは、eラーニングのお申込み画面でご登録頂いた方のことです。</t>
    </r>
    <rPh sb="1" eb="3">
      <t>ダイヒョウ</t>
    </rPh>
    <rPh sb="3" eb="4">
      <t>シャ</t>
    </rPh>
    <rPh sb="4" eb="5">
      <t>サマ</t>
    </rPh>
    <rPh sb="6" eb="8">
      <t>イッカツ</t>
    </rPh>
    <rPh sb="8" eb="10">
      <t>ソウフ</t>
    </rPh>
    <rPh sb="12" eb="14">
      <t>キボウ</t>
    </rPh>
    <rPh sb="15" eb="17">
      <t>バアイ</t>
    </rPh>
    <rPh sb="20" eb="23">
      <t>ジュコウシャ</t>
    </rPh>
    <rPh sb="23" eb="25">
      <t>ジョウホウ</t>
    </rPh>
    <rPh sb="26" eb="28">
      <t>キニュウ</t>
    </rPh>
    <rPh sb="28" eb="29">
      <t>ラン</t>
    </rPh>
    <rPh sb="34" eb="36">
      <t>ソウフ</t>
    </rPh>
    <rPh sb="36" eb="37">
      <t>サキ</t>
    </rPh>
    <rPh sb="40" eb="42">
      <t>ダイヒョウ</t>
    </rPh>
    <rPh sb="42" eb="43">
      <t>シャ</t>
    </rPh>
    <rPh sb="43" eb="44">
      <t>アテ</t>
    </rPh>
    <rPh sb="48" eb="50">
      <t>センタク</t>
    </rPh>
    <rPh sb="64" eb="66">
      <t>センタク</t>
    </rPh>
    <rPh sb="68" eb="70">
      <t>バアイ</t>
    </rPh>
    <rPh sb="76" eb="78">
      <t>ソウフ</t>
    </rPh>
    <rPh sb="78" eb="79">
      <t>サキ</t>
    </rPh>
    <rPh sb="80" eb="82">
      <t>キニュウ</t>
    </rPh>
    <rPh sb="83" eb="85">
      <t>フヨウ</t>
    </rPh>
    <rPh sb="91" eb="93">
      <t>ダイヒョウ</t>
    </rPh>
    <rPh sb="93" eb="94">
      <t>シャ</t>
    </rPh>
    <rPh sb="105" eb="107">
      <t>モウシコ</t>
    </rPh>
    <rPh sb="108" eb="110">
      <t>ガメン</t>
    </rPh>
    <rPh sb="112" eb="114">
      <t>トウロク</t>
    </rPh>
    <rPh sb="114" eb="115">
      <t>イタダ</t>
    </rPh>
    <rPh sb="117" eb="118">
      <t>カタ</t>
    </rPh>
    <phoneticPr fontId="2"/>
  </si>
  <si>
    <r>
      <t>●代表者様宛ではなく、個別にテキスト送付先をご指定される場合には、[受講者情報]記入欄の
　[テキスト送付先]に「受講者宛」と選択して頂き、</t>
    </r>
    <r>
      <rPr>
        <u/>
        <sz val="12"/>
        <color rgb="FFFF0000"/>
        <rFont val="ＭＳ Ｐ明朝"/>
        <family val="1"/>
        <charset val="128"/>
      </rPr>
      <t>テキスト送付先住所を必ずご記入ください（黄色網掛）。</t>
    </r>
    <rPh sb="1" eb="4">
      <t>ダイヒョウシャ</t>
    </rPh>
    <rPh sb="4" eb="5">
      <t>サマ</t>
    </rPh>
    <rPh sb="5" eb="6">
      <t>アテ</t>
    </rPh>
    <rPh sb="11" eb="13">
      <t>コベツ</t>
    </rPh>
    <rPh sb="18" eb="20">
      <t>ソウフ</t>
    </rPh>
    <rPh sb="20" eb="21">
      <t>サキ</t>
    </rPh>
    <rPh sb="23" eb="25">
      <t>シテイ</t>
    </rPh>
    <rPh sb="28" eb="30">
      <t>バアイ</t>
    </rPh>
    <rPh sb="57" eb="60">
      <t>ジュコウシャ</t>
    </rPh>
    <rPh sb="60" eb="61">
      <t>アテ</t>
    </rPh>
    <rPh sb="63" eb="65">
      <t>センタク</t>
    </rPh>
    <rPh sb="67" eb="68">
      <t>イタダ</t>
    </rPh>
    <rPh sb="74" eb="76">
      <t>ソウフ</t>
    </rPh>
    <rPh sb="76" eb="77">
      <t>サキ</t>
    </rPh>
    <rPh sb="77" eb="79">
      <t>ジュウショ</t>
    </rPh>
    <rPh sb="80" eb="81">
      <t>カナラ</t>
    </rPh>
    <rPh sb="83" eb="85">
      <t>キニュウ</t>
    </rPh>
    <rPh sb="90" eb="92">
      <t>キイロ</t>
    </rPh>
    <rPh sb="92" eb="93">
      <t>アミ</t>
    </rPh>
    <rPh sb="93" eb="94">
      <t>ガ</t>
    </rPh>
    <phoneticPr fontId="2"/>
  </si>
  <si>
    <t>123-4567</t>
    <phoneticPr fontId="2"/>
  </si>
  <si>
    <t>03-9999-9999</t>
    <phoneticPr fontId="2"/>
  </si>
  <si>
    <t>山田</t>
    <rPh sb="0" eb="2">
      <t>ヤマダ</t>
    </rPh>
    <phoneticPr fontId="2"/>
  </si>
  <si>
    <t>ヤマダ</t>
    <phoneticPr fontId="2"/>
  </si>
  <si>
    <t>ＡＢＣビル</t>
    <phoneticPr fontId="2"/>
  </si>
  <si>
    <t>中央区１－２－３</t>
    <rPh sb="0" eb="3">
      <t>チュウオウク</t>
    </rPh>
    <phoneticPr fontId="2"/>
  </si>
  <si>
    <t>tarou@example.co.jp</t>
    <phoneticPr fontId="2"/>
  </si>
  <si>
    <t>■ＮＸ総研 物流ｅカレッジ ビジネス・キャリア検定試験対策講座申込書</t>
    <rPh sb="31" eb="34">
      <t>モウシコミショ</t>
    </rPh>
    <phoneticPr fontId="2"/>
  </si>
  <si>
    <r>
      <t xml:space="preserve">  　なお、受講者様が、</t>
    </r>
    <r>
      <rPr>
        <sz val="12"/>
        <color rgb="FFFF0000"/>
        <rFont val="ＭＳ Ｐ明朝"/>
        <family val="1"/>
        <charset val="128"/>
      </rPr>
      <t>管理者</t>
    </r>
    <r>
      <rPr>
        <u/>
        <sz val="12"/>
        <color rgb="FFFF0000"/>
        <rFont val="ＭＳ Ｐ明朝"/>
        <family val="1"/>
        <charset val="128"/>
      </rPr>
      <t>ご本人様のみの場合は</t>
    </r>
    <r>
      <rPr>
        <sz val="12"/>
        <color rgb="FFFF0000"/>
        <rFont val="ＭＳ Ｐ明朝"/>
        <family val="1"/>
        <charset val="128"/>
      </rPr>
      <t>、管理者設定は不要です。</t>
    </r>
    <rPh sb="12" eb="15">
      <t>カンリシャ</t>
    </rPh>
    <phoneticPr fontId="2"/>
  </si>
  <si>
    <t>【2025.5版】</t>
    <rPh sb="7" eb="8">
      <t>ハン</t>
    </rPh>
    <phoneticPr fontId="2"/>
  </si>
  <si>
    <t>　　「管理者」は、指定された受講者の成績一覧を参照できる権限を持つ方となります。管理者様と受講者様が
　異なる場合に、学習進捗状況のご確認にご活用ください。最大３名様までご登録頂けます。</t>
    <rPh sb="5" eb="6">
      <t>シャ</t>
    </rPh>
    <rPh sb="9" eb="11">
      <t>シテイ</t>
    </rPh>
    <rPh sb="14" eb="17">
      <t>ジュコウシャ</t>
    </rPh>
    <rPh sb="18" eb="20">
      <t>セイセキ</t>
    </rPh>
    <rPh sb="20" eb="22">
      <t>イチラン</t>
    </rPh>
    <rPh sb="23" eb="25">
      <t>サンショウ</t>
    </rPh>
    <rPh sb="28" eb="30">
      <t>ケンゲン</t>
    </rPh>
    <rPh sb="31" eb="32">
      <t>モ</t>
    </rPh>
    <rPh sb="33" eb="34">
      <t>カタ</t>
    </rPh>
    <rPh sb="40" eb="43">
      <t>カンリシャ</t>
    </rPh>
    <rPh sb="43" eb="44">
      <t>サマ</t>
    </rPh>
    <rPh sb="45" eb="48">
      <t>ジュコウシャ</t>
    </rPh>
    <rPh sb="48" eb="49">
      <t>サマ</t>
    </rPh>
    <rPh sb="52" eb="53">
      <t>コト</t>
    </rPh>
    <rPh sb="55" eb="57">
      <t>バアイ</t>
    </rPh>
    <rPh sb="59" eb="61">
      <t>ガクシュウ</t>
    </rPh>
    <rPh sb="61" eb="63">
      <t>シンチョク</t>
    </rPh>
    <rPh sb="63" eb="65">
      <t>ジョウキョウ</t>
    </rPh>
    <rPh sb="67" eb="69">
      <t>カクニン</t>
    </rPh>
    <rPh sb="71" eb="73">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</si>
</sst>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9"/>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b/>
      <sz val="20"/>
      <color indexed="12"/>
      <name val="HG丸ｺﾞｼｯｸM-PRO"/>
      <family val="3"/>
      <charset val="128"/>
    </font>
    <font>
      <sz val="9"/>
      <name val="ＭＳ Ｐゴシック"/>
      <family val="3"/>
      <charset val="128"/>
    </font>
    <font>
      <b/>
      <sz val="11"/>
      <color indexed="53"/>
      <name val="ＭＳ Ｐゴシック"/>
      <family val="3"/>
      <charset val="128"/>
    </font>
    <font>
      <b/>
      <sz val="20"/>
      <color indexed="14"/>
      <name val="ＭＳ Ｐ明朝"/>
      <family val="1"/>
      <charset val="128"/>
    </font>
    <font>
      <sz val="11"/>
      <name val="Century"/>
      <family val="1"/>
    </font>
    <font>
      <b/>
      <sz val="18"/>
      <color indexed="12"/>
      <name val="ＭＳ Ｐ明朝"/>
      <family val="1"/>
      <charset val="128"/>
    </font>
    <font>
      <sz val="12"/>
      <name val="ＭＳ Ｐ明朝"/>
      <family val="1"/>
      <charset val="128"/>
    </font>
    <font>
      <sz val="11"/>
      <name val="ＭＳ Ｐ明朝"/>
      <family val="1"/>
      <charset val="128"/>
    </font>
    <font>
      <sz val="12"/>
      <name val="Century"/>
      <family val="1"/>
    </font>
    <font>
      <u/>
      <sz val="11"/>
      <color theme="10"/>
      <name val="ＭＳ Ｐゴシック"/>
      <family val="3"/>
      <charset val="128"/>
    </font>
    <font>
      <sz val="11"/>
      <color rgb="FFFF0000"/>
      <name val="ＭＳ Ｐゴシック"/>
      <family val="3"/>
      <charset val="128"/>
    </font>
    <font>
      <sz val="11"/>
      <color theme="0"/>
      <name val="ＭＳ Ｐゴシック"/>
      <family val="3"/>
      <charset val="128"/>
    </font>
    <font>
      <b/>
      <sz val="12"/>
      <color rgb="FFFF0000"/>
      <name val="ＭＳ Ｐ明朝"/>
      <family val="1"/>
      <charset val="128"/>
    </font>
    <font>
      <b/>
      <sz val="10"/>
      <color rgb="FFFF0000"/>
      <name val="HG丸ｺﾞｼｯｸM-PRO"/>
      <family val="3"/>
      <charset val="128"/>
    </font>
    <font>
      <sz val="12"/>
      <color rgb="FFFF0000"/>
      <name val="ＭＳ Ｐ明朝"/>
      <family val="1"/>
      <charset val="128"/>
    </font>
    <font>
      <u/>
      <sz val="12"/>
      <color rgb="FFFF0000"/>
      <name val="ＭＳ Ｐ明朝"/>
      <family val="1"/>
      <charset val="128"/>
    </font>
    <font>
      <sz val="8"/>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s>
  <borders count="81">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medium">
        <color indexed="64"/>
      </right>
      <top style="hair">
        <color indexed="64"/>
      </top>
      <bottom style="medium">
        <color indexed="64"/>
      </bottom>
      <diagonal/>
    </border>
    <border>
      <left/>
      <right/>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diagonal/>
    </border>
    <border>
      <left/>
      <right style="double">
        <color indexed="64"/>
      </right>
      <top style="double">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ck">
        <color indexed="10"/>
      </left>
      <right style="thin">
        <color indexed="64"/>
      </right>
      <top style="thick">
        <color indexed="10"/>
      </top>
      <bottom style="hair">
        <color indexed="64"/>
      </bottom>
      <diagonal/>
    </border>
    <border>
      <left/>
      <right style="thin">
        <color indexed="64"/>
      </right>
      <top style="thick">
        <color indexed="10"/>
      </top>
      <bottom style="hair">
        <color indexed="64"/>
      </bottom>
      <diagonal/>
    </border>
    <border>
      <left style="thin">
        <color indexed="64"/>
      </left>
      <right style="thin">
        <color indexed="64"/>
      </right>
      <top style="thick">
        <color indexed="10"/>
      </top>
      <bottom style="hair">
        <color indexed="64"/>
      </bottom>
      <diagonal/>
    </border>
    <border>
      <left style="thin">
        <color indexed="64"/>
      </left>
      <right/>
      <top style="thick">
        <color indexed="10"/>
      </top>
      <bottom style="hair">
        <color indexed="64"/>
      </bottom>
      <diagonal/>
    </border>
    <border>
      <left style="thin">
        <color indexed="64"/>
      </left>
      <right style="thick">
        <color indexed="10"/>
      </right>
      <top style="thick">
        <color indexed="10"/>
      </top>
      <bottom style="hair">
        <color indexed="64"/>
      </bottom>
      <diagonal/>
    </border>
    <border>
      <left style="thick">
        <color indexed="10"/>
      </left>
      <right style="thin">
        <color indexed="64"/>
      </right>
      <top style="hair">
        <color indexed="64"/>
      </top>
      <bottom style="hair">
        <color indexed="64"/>
      </bottom>
      <diagonal/>
    </border>
    <border>
      <left style="thin">
        <color indexed="64"/>
      </left>
      <right style="thick">
        <color indexed="10"/>
      </right>
      <top/>
      <bottom style="hair">
        <color indexed="64"/>
      </bottom>
      <diagonal/>
    </border>
    <border>
      <left style="thick">
        <color indexed="10"/>
      </left>
      <right style="thin">
        <color indexed="64"/>
      </right>
      <top/>
      <bottom style="thick">
        <color indexed="10"/>
      </bottom>
      <diagonal/>
    </border>
    <border>
      <left/>
      <right style="thin">
        <color indexed="64"/>
      </right>
      <top/>
      <bottom style="thick">
        <color indexed="10"/>
      </bottom>
      <diagonal/>
    </border>
    <border>
      <left style="thin">
        <color indexed="64"/>
      </left>
      <right style="thin">
        <color indexed="64"/>
      </right>
      <top/>
      <bottom style="thick">
        <color indexed="10"/>
      </bottom>
      <diagonal/>
    </border>
    <border>
      <left style="thin">
        <color indexed="64"/>
      </left>
      <right/>
      <top/>
      <bottom style="thick">
        <color indexed="10"/>
      </bottom>
      <diagonal/>
    </border>
    <border>
      <left style="thin">
        <color indexed="64"/>
      </left>
      <right style="thick">
        <color indexed="10"/>
      </right>
      <top style="hair">
        <color indexed="64"/>
      </top>
      <bottom style="thick">
        <color indexed="10"/>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s>
  <cellStyleXfs count="3">
    <xf numFmtId="0" fontId="0" fillId="0" borderId="0"/>
    <xf numFmtId="0" fontId="17" fillId="0" borderId="0" applyNumberFormat="0" applyFill="0" applyBorder="0" applyAlignment="0" applyProtection="0"/>
    <xf numFmtId="6" fontId="1" fillId="0" borderId="0" applyFont="0" applyFill="0" applyBorder="0" applyAlignment="0" applyProtection="0"/>
  </cellStyleXfs>
  <cellXfs count="199">
    <xf numFmtId="0" fontId="0" fillId="0" borderId="0" xfId="0"/>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5" fillId="3" borderId="4"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0" fillId="3" borderId="7" xfId="0" applyFill="1" applyBorder="1" applyAlignment="1" applyProtection="1">
      <alignment horizontal="center"/>
    </xf>
    <xf numFmtId="0" fontId="0" fillId="3" borderId="4" xfId="0" applyFill="1" applyBorder="1" applyAlignment="1" applyProtection="1">
      <alignment horizontal="center"/>
    </xf>
    <xf numFmtId="0" fontId="0" fillId="3" borderId="4" xfId="0" applyFill="1" applyBorder="1" applyAlignment="1" applyProtection="1">
      <alignment horizontal="left"/>
    </xf>
    <xf numFmtId="0" fontId="0" fillId="3" borderId="4" xfId="0" applyFill="1" applyBorder="1" applyProtection="1"/>
    <xf numFmtId="0" fontId="0" fillId="3" borderId="8" xfId="0" applyFill="1" applyBorder="1" applyAlignment="1" applyProtection="1">
      <alignment horizontal="center"/>
    </xf>
    <xf numFmtId="0" fontId="0" fillId="3" borderId="2" xfId="0" applyFill="1" applyBorder="1" applyAlignment="1" applyProtection="1">
      <alignment horizontal="center"/>
    </xf>
    <xf numFmtId="0" fontId="0" fillId="3" borderId="2" xfId="0" applyFill="1" applyBorder="1" applyAlignment="1" applyProtection="1">
      <alignment horizontal="left"/>
    </xf>
    <xf numFmtId="0" fontId="0" fillId="3" borderId="2" xfId="0" applyFill="1" applyBorder="1" applyProtection="1"/>
    <xf numFmtId="0" fontId="0" fillId="4" borderId="9"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8" fillId="2" borderId="0" xfId="0" applyFont="1" applyFill="1" applyAlignment="1" applyProtection="1">
      <alignment vertical="center"/>
    </xf>
    <xf numFmtId="0" fontId="0" fillId="2" borderId="0" xfId="0" applyFill="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alignment horizontal="left" vertical="center"/>
    </xf>
    <xf numFmtId="0" fontId="3" fillId="2" borderId="0" xfId="0" applyFont="1" applyFill="1" applyAlignment="1" applyProtection="1">
      <alignment vertical="center"/>
    </xf>
    <xf numFmtId="0" fontId="4" fillId="2" borderId="0" xfId="0" applyFont="1" applyFill="1" applyAlignment="1" applyProtection="1">
      <alignment vertical="center"/>
    </xf>
    <xf numFmtId="0" fontId="0" fillId="2" borderId="0" xfId="0" applyFill="1" applyBorder="1" applyAlignment="1" applyProtection="1">
      <alignment horizontal="center" vertical="center"/>
    </xf>
    <xf numFmtId="0" fontId="5" fillId="2" borderId="0" xfId="0" applyFont="1" applyFill="1" applyAlignment="1" applyProtection="1">
      <alignment vertical="center"/>
    </xf>
    <xf numFmtId="0" fontId="9" fillId="4" borderId="13" xfId="0" applyFont="1" applyFill="1" applyBorder="1" applyAlignment="1" applyProtection="1">
      <alignment horizontal="center" vertical="center" wrapText="1"/>
    </xf>
    <xf numFmtId="49" fontId="9" fillId="4" borderId="5" xfId="0" applyNumberFormat="1" applyFont="1" applyFill="1" applyBorder="1" applyAlignment="1" applyProtection="1">
      <alignment horizontal="center" vertical="center" wrapText="1"/>
    </xf>
    <xf numFmtId="0" fontId="9" fillId="5" borderId="14" xfId="0" applyFont="1" applyFill="1" applyBorder="1" applyAlignment="1" applyProtection="1">
      <alignment horizontal="center" vertical="center" wrapText="1"/>
    </xf>
    <xf numFmtId="49" fontId="9" fillId="5" borderId="15" xfId="0" applyNumberFormat="1" applyFont="1"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4" xfId="0" applyFill="1" applyBorder="1" applyAlignment="1" applyProtection="1">
      <alignment horizontal="center" vertical="center"/>
    </xf>
    <xf numFmtId="0" fontId="0" fillId="2" borderId="17" xfId="0" applyFill="1" applyBorder="1" applyAlignment="1" applyProtection="1">
      <alignment horizontal="center" vertical="center" wrapText="1"/>
    </xf>
    <xf numFmtId="0" fontId="3" fillId="2" borderId="0" xfId="0" applyFont="1" applyFill="1" applyAlignment="1" applyProtection="1">
      <alignment horizontal="center" vertical="center"/>
    </xf>
    <xf numFmtId="0" fontId="5" fillId="2" borderId="0" xfId="0" applyFont="1" applyFill="1" applyAlignment="1" applyProtection="1">
      <alignment horizontal="center" vertical="center"/>
    </xf>
    <xf numFmtId="0" fontId="5" fillId="2" borderId="18" xfId="0" applyFont="1" applyFill="1" applyBorder="1" applyAlignment="1" applyProtection="1">
      <alignment vertical="center" textRotation="255" wrapText="1"/>
    </xf>
    <xf numFmtId="0" fontId="5" fillId="3" borderId="19"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0" fillId="3" borderId="20" xfId="0" applyFill="1" applyBorder="1" applyAlignment="1" applyProtection="1">
      <alignment horizontal="center"/>
    </xf>
    <xf numFmtId="0" fontId="5" fillId="2" borderId="18" xfId="0" applyFont="1" applyFill="1" applyBorder="1" applyAlignment="1" applyProtection="1">
      <alignment vertical="center" textRotation="255"/>
    </xf>
    <xf numFmtId="0" fontId="0" fillId="3" borderId="21" xfId="0" applyFill="1" applyBorder="1" applyAlignment="1" applyProtection="1">
      <alignment horizontal="center"/>
    </xf>
    <xf numFmtId="0" fontId="5" fillId="3" borderId="22" xfId="0" applyFont="1" applyFill="1" applyBorder="1" applyAlignment="1" applyProtection="1">
      <alignment horizontal="center" vertical="center"/>
    </xf>
    <xf numFmtId="0" fontId="0" fillId="2" borderId="21" xfId="0" applyFill="1" applyBorder="1" applyAlignment="1" applyProtection="1">
      <alignment vertical="center"/>
    </xf>
    <xf numFmtId="0" fontId="0" fillId="2" borderId="23" xfId="0" applyFill="1" applyBorder="1" applyAlignment="1" applyProtection="1">
      <alignment vertical="center"/>
    </xf>
    <xf numFmtId="0" fontId="0" fillId="2" borderId="0" xfId="0" applyFill="1" applyProtection="1"/>
    <xf numFmtId="0" fontId="0" fillId="2" borderId="0" xfId="0" applyFill="1" applyAlignment="1" applyProtection="1">
      <alignment horizontal="center"/>
    </xf>
    <xf numFmtId="0" fontId="0" fillId="2" borderId="0" xfId="0" applyFill="1" applyAlignment="1" applyProtection="1">
      <alignment horizontal="left"/>
    </xf>
    <xf numFmtId="0" fontId="5" fillId="2" borderId="0" xfId="0" applyFont="1" applyFill="1" applyProtection="1"/>
    <xf numFmtId="0" fontId="4" fillId="2" borderId="0" xfId="0" applyFont="1" applyFill="1" applyProtection="1"/>
    <xf numFmtId="0" fontId="0" fillId="4" borderId="21" xfId="0" applyFill="1" applyBorder="1" applyAlignment="1" applyProtection="1">
      <alignment horizontal="center"/>
      <protection locked="0"/>
    </xf>
    <xf numFmtId="0" fontId="0" fillId="4" borderId="23" xfId="0" applyFill="1" applyBorder="1" applyAlignment="1" applyProtection="1">
      <alignment horizontal="center"/>
      <protection locked="0"/>
    </xf>
    <xf numFmtId="0" fontId="5" fillId="2" borderId="9" xfId="0" applyFont="1" applyFill="1" applyBorder="1" applyAlignment="1" applyProtection="1">
      <alignment horizontal="center" vertical="center"/>
    </xf>
    <xf numFmtId="6" fontId="5" fillId="2" borderId="1" xfId="2" applyFont="1" applyFill="1" applyBorder="1" applyAlignment="1" applyProtection="1">
      <alignment horizontal="center" vertical="center"/>
    </xf>
    <xf numFmtId="6" fontId="5" fillId="2" borderId="3" xfId="2" applyFont="1" applyFill="1" applyBorder="1" applyAlignment="1" applyProtection="1">
      <alignment horizontal="center" vertical="center"/>
    </xf>
    <xf numFmtId="6" fontId="0" fillId="2" borderId="24" xfId="2" applyFont="1" applyFill="1" applyBorder="1" applyAlignment="1" applyProtection="1">
      <alignment horizontal="center"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5" fillId="2" borderId="0" xfId="0" applyFont="1" applyFill="1" applyAlignment="1">
      <alignment vertical="center"/>
    </xf>
    <xf numFmtId="0" fontId="14" fillId="2" borderId="0" xfId="0" applyFont="1" applyFill="1" applyAlignment="1">
      <alignment vertical="center"/>
    </xf>
    <xf numFmtId="0" fontId="16" fillId="2" borderId="0" xfId="0" applyFont="1" applyFill="1" applyAlignment="1">
      <alignment vertical="center"/>
    </xf>
    <xf numFmtId="0" fontId="14" fillId="2" borderId="0" xfId="0" applyFont="1" applyFill="1" applyAlignment="1">
      <alignment horizontal="left" vertical="distributed" wrapText="1"/>
    </xf>
    <xf numFmtId="0" fontId="12" fillId="2" borderId="0" xfId="0" applyFont="1" applyFill="1" applyAlignment="1">
      <alignment vertical="distributed"/>
    </xf>
    <xf numFmtId="0" fontId="0" fillId="2" borderId="25" xfId="0" applyFill="1" applyBorder="1" applyAlignment="1" applyProtection="1">
      <alignment vertical="center"/>
    </xf>
    <xf numFmtId="0" fontId="0" fillId="4" borderId="1" xfId="0" applyFill="1" applyBorder="1" applyAlignment="1" applyProtection="1">
      <alignment horizontal="center"/>
      <protection locked="0"/>
    </xf>
    <xf numFmtId="0" fontId="0" fillId="4" borderId="25" xfId="0" applyFill="1" applyBorder="1" applyAlignment="1" applyProtection="1">
      <alignment horizontal="center"/>
      <protection locked="0"/>
    </xf>
    <xf numFmtId="0" fontId="0" fillId="0" borderId="1" xfId="0" applyBorder="1" applyAlignment="1">
      <alignment horizontal="center"/>
    </xf>
    <xf numFmtId="0" fontId="0" fillId="6" borderId="26" xfId="0" applyFill="1" applyBorder="1" applyAlignment="1" applyProtection="1">
      <alignment horizontal="right" vertical="center"/>
    </xf>
    <xf numFmtId="0" fontId="5" fillId="6" borderId="27" xfId="0" applyFont="1" applyFill="1" applyBorder="1" applyAlignment="1" applyProtection="1">
      <alignment horizontal="center" vertical="center"/>
    </xf>
    <xf numFmtId="6" fontId="5" fillId="6" borderId="28" xfId="2"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5" fillId="3" borderId="30" xfId="0" applyFont="1" applyFill="1" applyBorder="1" applyAlignment="1" applyProtection="1">
      <alignment horizontal="center" vertical="center"/>
    </xf>
    <xf numFmtId="0" fontId="0" fillId="6" borderId="32" xfId="0" applyFill="1" applyBorder="1" applyAlignment="1" applyProtection="1">
      <alignment horizontal="center"/>
    </xf>
    <xf numFmtId="0" fontId="0" fillId="6" borderId="33" xfId="0" applyFill="1" applyBorder="1" applyAlignment="1" applyProtection="1">
      <alignment horizontal="center" vertical="center"/>
    </xf>
    <xf numFmtId="0" fontId="0" fillId="6" borderId="33" xfId="0" applyFill="1" applyBorder="1" applyAlignment="1" applyProtection="1">
      <alignment horizontal="center"/>
    </xf>
    <xf numFmtId="0" fontId="0" fillId="6" borderId="33" xfId="0" applyFill="1" applyBorder="1" applyAlignment="1" applyProtection="1">
      <alignment horizontal="left"/>
    </xf>
    <xf numFmtId="0" fontId="0" fillId="6" borderId="33" xfId="0" applyFill="1" applyBorder="1" applyProtection="1"/>
    <xf numFmtId="0" fontId="0" fillId="6" borderId="26" xfId="0" applyFill="1" applyBorder="1" applyAlignment="1" applyProtection="1">
      <alignment horizontal="center"/>
    </xf>
    <xf numFmtId="0" fontId="17" fillId="2" borderId="1" xfId="1" applyFill="1" applyBorder="1" applyAlignment="1" applyProtection="1">
      <alignment horizontal="center" vertical="center"/>
      <protection locked="0"/>
    </xf>
    <xf numFmtId="0" fontId="5" fillId="2" borderId="24" xfId="0" applyFont="1" applyFill="1" applyBorder="1" applyAlignment="1" applyProtection="1">
      <alignment horizontal="center" vertical="center"/>
    </xf>
    <xf numFmtId="0" fontId="0" fillId="0" borderId="24" xfId="0" applyBorder="1" applyAlignment="1">
      <alignment horizontal="center"/>
    </xf>
    <xf numFmtId="0" fontId="0" fillId="0" borderId="0" xfId="0" applyBorder="1" applyAlignment="1">
      <alignment horizontal="center"/>
    </xf>
    <xf numFmtId="0" fontId="0" fillId="2" borderId="34" xfId="0" applyFill="1" applyBorder="1" applyAlignment="1" applyProtection="1">
      <alignment horizontal="center" vertical="center"/>
      <protection locked="0"/>
    </xf>
    <xf numFmtId="0" fontId="0" fillId="4" borderId="35" xfId="0" applyFill="1" applyBorder="1" applyAlignment="1" applyProtection="1">
      <alignment horizontal="center"/>
      <protection locked="0"/>
    </xf>
    <xf numFmtId="0" fontId="0" fillId="4" borderId="34" xfId="0" applyFill="1" applyBorder="1" applyAlignment="1" applyProtection="1">
      <alignment horizontal="center"/>
      <protection locked="0"/>
    </xf>
    <xf numFmtId="0" fontId="0" fillId="4" borderId="36" xfId="0" applyFill="1" applyBorder="1" applyAlignment="1" applyProtection="1">
      <alignment horizontal="center"/>
      <protection locked="0"/>
    </xf>
    <xf numFmtId="0" fontId="6" fillId="2" borderId="0" xfId="0" applyFont="1" applyFill="1" applyBorder="1" applyAlignment="1" applyProtection="1">
      <alignment horizontal="center" vertical="center" textRotation="255"/>
    </xf>
    <xf numFmtId="0" fontId="0" fillId="2" borderId="0" xfId="0" applyFill="1" applyBorder="1" applyAlignment="1" applyProtection="1">
      <alignment vertical="center"/>
    </xf>
    <xf numFmtId="0" fontId="9"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xf>
    <xf numFmtId="6" fontId="5" fillId="2" borderId="0" xfId="2" applyFont="1" applyFill="1" applyBorder="1" applyAlignment="1" applyProtection="1">
      <alignment horizontal="center" vertical="center"/>
    </xf>
    <xf numFmtId="0" fontId="0" fillId="2" borderId="0" xfId="0" applyFill="1" applyBorder="1" applyAlignment="1" applyProtection="1">
      <alignment horizontal="center" vertical="center"/>
      <protection locked="0"/>
    </xf>
    <xf numFmtId="6" fontId="0" fillId="2" borderId="0" xfId="2" applyFont="1" applyFill="1" applyBorder="1" applyAlignment="1" applyProtection="1">
      <alignment horizontal="center" vertical="center"/>
    </xf>
    <xf numFmtId="5" fontId="5" fillId="0" borderId="37" xfId="0" applyNumberFormat="1" applyFont="1" applyFill="1" applyBorder="1" applyAlignment="1" applyProtection="1">
      <alignment horizontal="center" vertical="center"/>
    </xf>
    <xf numFmtId="5" fontId="5" fillId="0" borderId="38" xfId="0" applyNumberFormat="1" applyFont="1" applyFill="1" applyBorder="1" applyAlignment="1" applyProtection="1">
      <alignment horizontal="center" vertical="center"/>
    </xf>
    <xf numFmtId="0" fontId="0" fillId="2" borderId="39" xfId="0" applyFill="1" applyBorder="1" applyAlignment="1" applyProtection="1">
      <alignment horizontal="center" vertical="center"/>
    </xf>
    <xf numFmtId="0" fontId="0" fillId="2" borderId="39" xfId="0" applyFill="1" applyBorder="1" applyAlignment="1" applyProtection="1">
      <alignment vertical="center"/>
    </xf>
    <xf numFmtId="6" fontId="0" fillId="2" borderId="39" xfId="0" applyNumberFormat="1" applyFill="1" applyBorder="1" applyAlignment="1" applyProtection="1">
      <alignment horizontal="center" vertical="center"/>
    </xf>
    <xf numFmtId="6" fontId="10" fillId="2" borderId="40" xfId="0" applyNumberFormat="1" applyFont="1" applyFill="1" applyBorder="1" applyAlignment="1" applyProtection="1">
      <alignment horizontal="center" vertical="center"/>
    </xf>
    <xf numFmtId="0" fontId="0" fillId="0" borderId="0" xfId="0" applyFill="1" applyBorder="1" applyAlignment="1" applyProtection="1">
      <alignment horizontal="center"/>
      <protection locked="0"/>
    </xf>
    <xf numFmtId="0" fontId="0" fillId="0" borderId="0" xfId="0" applyFill="1" applyBorder="1" applyAlignment="1" applyProtection="1">
      <alignment horizontal="left"/>
      <protection locked="0"/>
    </xf>
    <xf numFmtId="0" fontId="0" fillId="0" borderId="0" xfId="0" applyFill="1" applyBorder="1" applyProtection="1">
      <protection locked="0"/>
    </xf>
    <xf numFmtId="0" fontId="0" fillId="0" borderId="0" xfId="0" applyFill="1" applyAlignment="1" applyProtection="1">
      <alignment vertical="center"/>
    </xf>
    <xf numFmtId="0" fontId="0" fillId="0" borderId="3" xfId="0" applyBorder="1" applyAlignment="1">
      <alignment horizontal="center"/>
    </xf>
    <xf numFmtId="0" fontId="18" fillId="2" borderId="0" xfId="0" applyFont="1" applyFill="1" applyAlignment="1" applyProtection="1">
      <alignment vertical="center"/>
    </xf>
    <xf numFmtId="0" fontId="18" fillId="2" borderId="0" xfId="0" applyFont="1" applyFill="1" applyBorder="1" applyAlignment="1" applyProtection="1">
      <alignment horizontal="center" vertical="center"/>
    </xf>
    <xf numFmtId="0" fontId="18" fillId="2" borderId="0" xfId="0" applyFont="1" applyFill="1" applyAlignment="1" applyProtection="1">
      <alignment horizontal="center" vertical="center"/>
    </xf>
    <xf numFmtId="0" fontId="0" fillId="2" borderId="9"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19" fillId="2" borderId="0" xfId="0" applyFont="1" applyFill="1" applyAlignment="1" applyProtection="1">
      <alignment vertical="center"/>
    </xf>
    <xf numFmtId="0" fontId="19" fillId="2" borderId="0" xfId="0" applyFont="1" applyFill="1" applyBorder="1" applyAlignment="1" applyProtection="1">
      <alignment horizontal="center" vertical="center"/>
    </xf>
    <xf numFmtId="0" fontId="19" fillId="2" borderId="0" xfId="0" applyFont="1" applyFill="1" applyAlignment="1" applyProtection="1">
      <alignment horizontal="center" vertical="center"/>
    </xf>
    <xf numFmtId="5" fontId="5" fillId="0" borderId="42" xfId="0" applyNumberFormat="1"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6" borderId="28" xfId="0" applyFill="1" applyBorder="1" applyAlignment="1" applyProtection="1">
      <alignment horizontal="center" vertical="center"/>
    </xf>
    <xf numFmtId="0" fontId="0" fillId="2" borderId="44" xfId="0" applyFont="1" applyFill="1" applyBorder="1" applyAlignment="1" applyProtection="1">
      <alignment horizontal="center" vertical="center"/>
      <protection locked="0"/>
    </xf>
    <xf numFmtId="0" fontId="0" fillId="2" borderId="45" xfId="0" applyFont="1" applyFill="1" applyBorder="1" applyAlignment="1" applyProtection="1">
      <alignment horizontal="center" vertical="center"/>
      <protection locked="0"/>
    </xf>
    <xf numFmtId="0" fontId="0" fillId="2" borderId="46" xfId="0" applyFont="1" applyFill="1" applyBorder="1" applyAlignment="1" applyProtection="1">
      <alignment horizontal="center" vertical="center"/>
      <protection locked="0"/>
    </xf>
    <xf numFmtId="0" fontId="0" fillId="2" borderId="47" xfId="0" applyFont="1" applyFill="1" applyBorder="1" applyAlignment="1" applyProtection="1">
      <alignment horizontal="center" vertical="center"/>
      <protection locked="0"/>
    </xf>
    <xf numFmtId="0" fontId="17" fillId="2" borderId="48" xfId="1" applyFill="1" applyBorder="1" applyAlignment="1" applyProtection="1">
      <alignment horizontal="center" vertical="center"/>
      <protection locked="0"/>
    </xf>
    <xf numFmtId="0" fontId="0" fillId="2" borderId="49"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0" fillId="2" borderId="51" xfId="0" applyFont="1" applyFill="1" applyBorder="1" applyAlignment="1" applyProtection="1">
      <alignment horizontal="center" vertical="center"/>
      <protection locked="0"/>
    </xf>
    <xf numFmtId="0" fontId="0" fillId="2" borderId="52"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protection locked="0"/>
    </xf>
    <xf numFmtId="0" fontId="5" fillId="2" borderId="54" xfId="0" applyFont="1" applyFill="1" applyBorder="1" applyAlignment="1" applyProtection="1">
      <alignment horizontal="center" vertical="center"/>
      <protection locked="0"/>
    </xf>
    <xf numFmtId="0" fontId="5" fillId="2" borderId="55" xfId="0" applyFont="1" applyFill="1" applyBorder="1" applyAlignment="1" applyProtection="1">
      <alignment horizontal="center" vertical="center"/>
      <protection locked="0"/>
    </xf>
    <xf numFmtId="0" fontId="20" fillId="2" borderId="0" xfId="0" applyFont="1" applyFill="1" applyAlignment="1">
      <alignment vertical="center"/>
    </xf>
    <xf numFmtId="0" fontId="5" fillId="2" borderId="3" xfId="0" applyFont="1" applyFill="1" applyBorder="1" applyAlignment="1" applyProtection="1">
      <alignment horizontal="center" vertical="center"/>
    </xf>
    <xf numFmtId="0" fontId="24" fillId="6" borderId="31" xfId="0" applyFont="1" applyFill="1" applyBorder="1" applyAlignment="1" applyProtection="1">
      <alignment horizontal="center" vertical="center"/>
    </xf>
    <xf numFmtId="0" fontId="24" fillId="6" borderId="27" xfId="0" applyFont="1" applyFill="1" applyBorder="1" applyAlignment="1" applyProtection="1">
      <alignment horizontal="center" vertical="center"/>
    </xf>
    <xf numFmtId="0" fontId="24" fillId="2" borderId="11"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0" fontId="24" fillId="2" borderId="10" xfId="0" applyFont="1" applyFill="1" applyBorder="1" applyAlignment="1" applyProtection="1">
      <alignment horizontal="center" vertical="center"/>
      <protection locked="0"/>
    </xf>
    <xf numFmtId="0" fontId="9" fillId="2" borderId="0" xfId="0" applyFont="1" applyFill="1" applyAlignment="1">
      <alignment vertical="center"/>
    </xf>
    <xf numFmtId="0" fontId="0" fillId="4" borderId="1" xfId="0" applyFill="1" applyBorder="1" applyAlignment="1" applyProtection="1">
      <alignment horizontal="left" shrinkToFit="1"/>
      <protection locked="0"/>
    </xf>
    <xf numFmtId="0" fontId="0" fillId="4" borderId="2" xfId="0" applyFill="1" applyBorder="1" applyAlignment="1" applyProtection="1">
      <alignment horizontal="left" shrinkToFit="1"/>
      <protection locked="0"/>
    </xf>
    <xf numFmtId="0" fontId="0" fillId="4" borderId="34" xfId="0" applyFill="1" applyBorder="1" applyAlignment="1" applyProtection="1">
      <alignment horizontal="left" shrinkToFit="1"/>
      <protection locked="0"/>
    </xf>
    <xf numFmtId="0" fontId="0" fillId="4" borderId="3" xfId="0" applyFill="1" applyBorder="1" applyAlignment="1" applyProtection="1">
      <alignment horizontal="left" shrinkToFit="1"/>
      <protection locked="0"/>
    </xf>
    <xf numFmtId="0" fontId="0" fillId="4" borderId="1" xfId="0" applyFill="1" applyBorder="1" applyAlignment="1" applyProtection="1">
      <alignment shrinkToFit="1"/>
      <protection locked="0"/>
    </xf>
    <xf numFmtId="0" fontId="0" fillId="4" borderId="2" xfId="0" applyFill="1" applyBorder="1" applyAlignment="1" applyProtection="1">
      <alignment shrinkToFit="1"/>
      <protection locked="0"/>
    </xf>
    <xf numFmtId="0" fontId="0" fillId="4" borderId="34" xfId="0" applyFill="1" applyBorder="1" applyAlignment="1" applyProtection="1">
      <alignment shrinkToFit="1"/>
      <protection locked="0"/>
    </xf>
    <xf numFmtId="0" fontId="0" fillId="4" borderId="3" xfId="0" applyFill="1" applyBorder="1" applyAlignment="1" applyProtection="1">
      <alignment shrinkToFit="1"/>
      <protection locked="0"/>
    </xf>
    <xf numFmtId="0" fontId="14" fillId="2" borderId="0" xfId="0" applyFont="1" applyFill="1" applyAlignment="1">
      <alignment horizontal="left" vertical="center" wrapText="1"/>
    </xf>
    <xf numFmtId="0" fontId="14" fillId="2" borderId="0" xfId="0" applyFont="1" applyFill="1" applyAlignment="1">
      <alignment horizontal="left" vertical="distributed" wrapText="1"/>
    </xf>
    <xf numFmtId="0" fontId="0" fillId="0" borderId="0" xfId="0" applyFont="1" applyAlignment="1">
      <alignment horizontal="left" vertical="distributed" wrapText="1"/>
    </xf>
    <xf numFmtId="0" fontId="10" fillId="2" borderId="60" xfId="0" applyFont="1" applyFill="1" applyBorder="1" applyAlignment="1" applyProtection="1">
      <alignment horizontal="center" vertical="center"/>
    </xf>
    <xf numFmtId="0" fontId="10" fillId="2" borderId="61" xfId="0" applyFont="1" applyFill="1" applyBorder="1" applyAlignment="1" applyProtection="1">
      <alignment horizontal="center" vertical="center"/>
    </xf>
    <xf numFmtId="0" fontId="0" fillId="2" borderId="62" xfId="0" applyFill="1" applyBorder="1" applyAlignment="1" applyProtection="1">
      <alignment horizontal="center" vertical="center" wrapText="1"/>
    </xf>
    <xf numFmtId="0" fontId="0" fillId="2" borderId="63" xfId="0" applyFill="1" applyBorder="1" applyAlignment="1" applyProtection="1">
      <alignment horizontal="center" vertical="center" wrapText="1"/>
    </xf>
    <xf numFmtId="0" fontId="0" fillId="2" borderId="64" xfId="0" applyFill="1" applyBorder="1" applyAlignment="1" applyProtection="1">
      <alignment horizontal="center" vertical="center" wrapText="1"/>
    </xf>
    <xf numFmtId="0" fontId="5" fillId="4" borderId="65" xfId="0" applyFont="1" applyFill="1" applyBorder="1" applyAlignment="1" applyProtection="1">
      <alignment horizontal="center" vertical="center" wrapText="1"/>
    </xf>
    <xf numFmtId="0" fontId="0" fillId="4" borderId="66" xfId="0" applyFill="1" applyBorder="1" applyAlignment="1" applyProtection="1">
      <alignment horizontal="center" vertical="center" wrapText="1"/>
    </xf>
    <xf numFmtId="0" fontId="5" fillId="5" borderId="67" xfId="0" applyFont="1" applyFill="1" applyBorder="1" applyAlignment="1" applyProtection="1">
      <alignment horizontal="center" vertical="center" wrapText="1"/>
    </xf>
    <xf numFmtId="0" fontId="0" fillId="5" borderId="66" xfId="0" applyFill="1" applyBorder="1" applyAlignment="1" applyProtection="1">
      <alignment horizontal="center" vertical="center" wrapText="1"/>
    </xf>
    <xf numFmtId="0" fontId="7" fillId="2" borderId="30" xfId="0" applyFont="1" applyFill="1" applyBorder="1" applyAlignment="1" applyProtection="1">
      <alignment horizontal="center" vertical="center" wrapText="1"/>
    </xf>
    <xf numFmtId="0" fontId="7" fillId="2" borderId="29"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21" fillId="0" borderId="0" xfId="0" applyFont="1" applyFill="1" applyAlignment="1" applyProtection="1">
      <alignment horizontal="center" vertical="center"/>
    </xf>
    <xf numFmtId="0" fontId="6" fillId="2" borderId="71" xfId="0" applyFont="1" applyFill="1" applyBorder="1" applyAlignment="1" applyProtection="1">
      <alignment horizontal="center" vertical="center" textRotation="255"/>
    </xf>
    <xf numFmtId="0" fontId="6" fillId="2" borderId="72" xfId="0" applyFont="1" applyFill="1" applyBorder="1" applyAlignment="1" applyProtection="1">
      <alignment horizontal="center" vertical="center" textRotation="255"/>
    </xf>
    <xf numFmtId="0" fontId="6" fillId="2" borderId="13" xfId="0" applyFont="1" applyFill="1" applyBorder="1" applyAlignment="1" applyProtection="1">
      <alignment horizontal="center" vertical="center" textRotation="255"/>
    </xf>
    <xf numFmtId="0" fontId="0" fillId="2" borderId="30" xfId="0" applyFill="1" applyBorder="1" applyAlignment="1" applyProtection="1">
      <alignment horizontal="center" vertical="center" wrapText="1"/>
    </xf>
    <xf numFmtId="0" fontId="0" fillId="2" borderId="29" xfId="0" applyFill="1" applyBorder="1" applyAlignment="1" applyProtection="1">
      <alignment horizontal="center" vertical="center" wrapText="1"/>
    </xf>
    <xf numFmtId="0" fontId="0" fillId="2" borderId="6" xfId="0" applyFill="1" applyBorder="1" applyAlignment="1" applyProtection="1">
      <alignment horizontal="center" vertical="center"/>
    </xf>
    <xf numFmtId="0" fontId="0" fillId="2" borderId="30" xfId="0" applyFill="1" applyBorder="1" applyAlignment="1" applyProtection="1">
      <alignment horizontal="left" vertical="center" wrapText="1"/>
    </xf>
    <xf numFmtId="0" fontId="0" fillId="2" borderId="29" xfId="0" applyFill="1" applyBorder="1" applyAlignment="1" applyProtection="1">
      <alignment horizontal="left" vertical="center" wrapText="1"/>
    </xf>
    <xf numFmtId="0" fontId="0" fillId="2" borderId="29" xfId="0" applyFill="1" applyBorder="1" applyAlignment="1" applyProtection="1">
      <alignment horizontal="left" vertical="center"/>
    </xf>
    <xf numFmtId="0" fontId="5" fillId="2" borderId="73" xfId="0" applyFont="1" applyFill="1" applyBorder="1" applyAlignment="1" applyProtection="1">
      <alignment horizontal="center" vertical="center"/>
    </xf>
    <xf numFmtId="0" fontId="5" fillId="2" borderId="74" xfId="0" applyFont="1" applyFill="1" applyBorder="1" applyAlignment="1" applyProtection="1">
      <alignment horizontal="center" vertical="center"/>
    </xf>
    <xf numFmtId="0" fontId="5" fillId="2" borderId="75" xfId="0" applyFont="1" applyFill="1" applyBorder="1" applyAlignment="1" applyProtection="1">
      <alignment horizontal="center" vertical="center"/>
    </xf>
    <xf numFmtId="0" fontId="5" fillId="2" borderId="76" xfId="0" applyFont="1" applyFill="1" applyBorder="1" applyAlignment="1" applyProtection="1">
      <alignment horizontal="center" vertical="center"/>
    </xf>
    <xf numFmtId="0" fontId="5" fillId="2" borderId="77" xfId="0" applyFont="1" applyFill="1" applyBorder="1" applyAlignment="1" applyProtection="1">
      <alignment horizontal="center" vertical="center"/>
    </xf>
    <xf numFmtId="0" fontId="5" fillId="2" borderId="78" xfId="0" applyFont="1" applyFill="1" applyBorder="1" applyAlignment="1" applyProtection="1">
      <alignment horizontal="center" vertical="center"/>
    </xf>
    <xf numFmtId="0" fontId="0" fillId="2" borderId="79" xfId="0" applyFill="1" applyBorder="1" applyAlignment="1" applyProtection="1">
      <alignment horizontal="center" vertical="center"/>
    </xf>
    <xf numFmtId="0" fontId="0" fillId="2" borderId="57"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80" xfId="0" applyFill="1" applyBorder="1" applyAlignment="1" applyProtection="1">
      <alignment horizontal="center" vertical="center"/>
    </xf>
    <xf numFmtId="0" fontId="0" fillId="2" borderId="37" xfId="0" applyFill="1" applyBorder="1" applyAlignment="1" applyProtection="1">
      <alignment horizontal="center" vertical="center"/>
    </xf>
    <xf numFmtId="0" fontId="0" fillId="2" borderId="56" xfId="0" applyFill="1" applyBorder="1" applyAlignment="1" applyProtection="1">
      <alignment horizontal="center" vertical="center"/>
    </xf>
    <xf numFmtId="0" fontId="0" fillId="2" borderId="58" xfId="0" applyFill="1" applyBorder="1" applyAlignment="1" applyProtection="1">
      <alignment horizontal="center" vertical="center"/>
    </xf>
    <xf numFmtId="0" fontId="0" fillId="2" borderId="32" xfId="0" applyFill="1" applyBorder="1" applyAlignment="1" applyProtection="1">
      <alignment horizontal="center" vertical="center"/>
    </xf>
    <xf numFmtId="0" fontId="0" fillId="2" borderId="59" xfId="0" applyFill="1" applyBorder="1" applyAlignment="1" applyProtection="1">
      <alignment horizontal="center" vertical="center"/>
    </xf>
    <xf numFmtId="0" fontId="0" fillId="2" borderId="6" xfId="0" applyFill="1" applyBorder="1" applyAlignment="1" applyProtection="1">
      <alignment horizontal="center"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2" borderId="37" xfId="0"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cellXfs>
  <cellStyles count="3">
    <cellStyle name="ハイパーリンク" xfId="1" builtinId="8"/>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438150</xdr:colOff>
      <xdr:row>8</xdr:row>
      <xdr:rowOff>104775</xdr:rowOff>
    </xdr:from>
    <xdr:to>
      <xdr:col>16</xdr:col>
      <xdr:colOff>438150</xdr:colOff>
      <xdr:row>9</xdr:row>
      <xdr:rowOff>9525</xdr:rowOff>
    </xdr:to>
    <xdr:sp macro="" textlink="">
      <xdr:nvSpPr>
        <xdr:cNvPr id="21295" name="Line 1">
          <a:extLst>
            <a:ext uri="{FF2B5EF4-FFF2-40B4-BE49-F238E27FC236}">
              <a16:creationId xmlns:a16="http://schemas.microsoft.com/office/drawing/2014/main" id="{00000000-0008-0000-0100-00002F530000}"/>
            </a:ext>
          </a:extLst>
        </xdr:cNvPr>
        <xdr:cNvSpPr>
          <a:spLocks noChangeShapeType="1"/>
        </xdr:cNvSpPr>
      </xdr:nvSpPr>
      <xdr:spPr bwMode="auto">
        <a:xfrm flipH="1">
          <a:off x="12573000" y="2162175"/>
          <a:ext cx="0" cy="20955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3</xdr:row>
      <xdr:rowOff>28575</xdr:rowOff>
    </xdr:from>
    <xdr:to>
      <xdr:col>3</xdr:col>
      <xdr:colOff>0</xdr:colOff>
      <xdr:row>3</xdr:row>
      <xdr:rowOff>171450</xdr:rowOff>
    </xdr:to>
    <xdr:sp macro="" textlink="">
      <xdr:nvSpPr>
        <xdr:cNvPr id="16387" name="Rectangle 3">
          <a:extLst>
            <a:ext uri="{FF2B5EF4-FFF2-40B4-BE49-F238E27FC236}">
              <a16:creationId xmlns:a16="http://schemas.microsoft.com/office/drawing/2014/main" id="{00000000-0008-0000-0100-000003400000}"/>
            </a:ext>
          </a:extLst>
        </xdr:cNvPr>
        <xdr:cNvSpPr>
          <a:spLocks noChangeArrowheads="1"/>
        </xdr:cNvSpPr>
      </xdr:nvSpPr>
      <xdr:spPr bwMode="auto">
        <a:xfrm>
          <a:off x="533400" y="68580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※必須</a:t>
          </a:r>
          <a:endParaRPr lang="ja-JP" altLang="en-US"/>
        </a:p>
      </xdr:txBody>
    </xdr:sp>
    <xdr:clientData/>
  </xdr:twoCellAnchor>
  <xdr:twoCellAnchor>
    <xdr:from>
      <xdr:col>16</xdr:col>
      <xdr:colOff>0</xdr:colOff>
      <xdr:row>6</xdr:row>
      <xdr:rowOff>285750</xdr:rowOff>
    </xdr:from>
    <xdr:to>
      <xdr:col>17</xdr:col>
      <xdr:colOff>0</xdr:colOff>
      <xdr:row>8</xdr:row>
      <xdr:rowOff>123825</xdr:rowOff>
    </xdr:to>
    <xdr:sp macro="" textlink="">
      <xdr:nvSpPr>
        <xdr:cNvPr id="16400" name="Text Box 16">
          <a:extLst>
            <a:ext uri="{FF2B5EF4-FFF2-40B4-BE49-F238E27FC236}">
              <a16:creationId xmlns:a16="http://schemas.microsoft.com/office/drawing/2014/main" id="{00000000-0008-0000-0100-000010400000}"/>
            </a:ext>
          </a:extLst>
        </xdr:cNvPr>
        <xdr:cNvSpPr txBox="1">
          <a:spLocks noChangeArrowheads="1"/>
        </xdr:cNvSpPr>
      </xdr:nvSpPr>
      <xdr:spPr bwMode="auto">
        <a:xfrm>
          <a:off x="11657135" y="1736481"/>
          <a:ext cx="923192" cy="453536"/>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FF" mc:Ignorable="a14" a14:legacySpreadsheetColorIndex="1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を押して</a:t>
          </a:r>
        </a:p>
        <a:p>
          <a:pPr algn="ctr" rtl="0">
            <a:defRPr sz="1000"/>
          </a:pPr>
          <a:r>
            <a:rPr lang="ja-JP" altLang="en-US" sz="900" b="0" i="0" u="none" strike="noStrike" baseline="0">
              <a:solidFill>
                <a:srgbClr val="000000"/>
              </a:solidFill>
              <a:latin typeface="ＭＳ Ｐゴシック"/>
              <a:ea typeface="ＭＳ Ｐゴシック"/>
            </a:rPr>
            <a:t>選択してください</a:t>
          </a:r>
          <a:endParaRPr lang="ja-JP" altLang="en-US" sz="900"/>
        </a:p>
      </xdr:txBody>
    </xdr:sp>
    <xdr:clientData/>
  </xdr:twoCellAnchor>
  <xdr:twoCellAnchor>
    <xdr:from>
      <xdr:col>4</xdr:col>
      <xdr:colOff>581025</xdr:colOff>
      <xdr:row>8</xdr:row>
      <xdr:rowOff>104775</xdr:rowOff>
    </xdr:from>
    <xdr:to>
      <xdr:col>4</xdr:col>
      <xdr:colOff>590550</xdr:colOff>
      <xdr:row>9</xdr:row>
      <xdr:rowOff>0</xdr:rowOff>
    </xdr:to>
    <xdr:sp macro="" textlink="">
      <xdr:nvSpPr>
        <xdr:cNvPr id="21298" name="Line 19">
          <a:extLst>
            <a:ext uri="{FF2B5EF4-FFF2-40B4-BE49-F238E27FC236}">
              <a16:creationId xmlns:a16="http://schemas.microsoft.com/office/drawing/2014/main" id="{00000000-0008-0000-0100-000032530000}"/>
            </a:ext>
          </a:extLst>
        </xdr:cNvPr>
        <xdr:cNvSpPr>
          <a:spLocks noChangeShapeType="1"/>
        </xdr:cNvSpPr>
      </xdr:nvSpPr>
      <xdr:spPr bwMode="auto">
        <a:xfrm flipH="1">
          <a:off x="1495425" y="2162175"/>
          <a:ext cx="9525" cy="200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419100</xdr:colOff>
      <xdr:row>8</xdr:row>
      <xdr:rowOff>114300</xdr:rowOff>
    </xdr:from>
    <xdr:to>
      <xdr:col>5</xdr:col>
      <xdr:colOff>428625</xdr:colOff>
      <xdr:row>9</xdr:row>
      <xdr:rowOff>9525</xdr:rowOff>
    </xdr:to>
    <xdr:sp macro="" textlink="">
      <xdr:nvSpPr>
        <xdr:cNvPr id="21299" name="Line 27">
          <a:extLst>
            <a:ext uri="{FF2B5EF4-FFF2-40B4-BE49-F238E27FC236}">
              <a16:creationId xmlns:a16="http://schemas.microsoft.com/office/drawing/2014/main" id="{00000000-0008-0000-0100-000033530000}"/>
            </a:ext>
          </a:extLst>
        </xdr:cNvPr>
        <xdr:cNvSpPr>
          <a:spLocks noChangeShapeType="1"/>
        </xdr:cNvSpPr>
      </xdr:nvSpPr>
      <xdr:spPr bwMode="auto">
        <a:xfrm flipH="1">
          <a:off x="2209800" y="2171700"/>
          <a:ext cx="9525" cy="200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114300</xdr:colOff>
      <xdr:row>5</xdr:row>
      <xdr:rowOff>314325</xdr:rowOff>
    </xdr:from>
    <xdr:to>
      <xdr:col>2</xdr:col>
      <xdr:colOff>152400</xdr:colOff>
      <xdr:row>6</xdr:row>
      <xdr:rowOff>0</xdr:rowOff>
    </xdr:to>
    <xdr:sp macro="" textlink="">
      <xdr:nvSpPr>
        <xdr:cNvPr id="16413" name="Rectangle 29">
          <a:extLst>
            <a:ext uri="{FF2B5EF4-FFF2-40B4-BE49-F238E27FC236}">
              <a16:creationId xmlns:a16="http://schemas.microsoft.com/office/drawing/2014/main" id="{00000000-0008-0000-0100-00001D400000}"/>
            </a:ext>
          </a:extLst>
        </xdr:cNvPr>
        <xdr:cNvSpPr>
          <a:spLocks noChangeArrowheads="1"/>
        </xdr:cNvSpPr>
      </xdr:nvSpPr>
      <xdr:spPr bwMode="auto">
        <a:xfrm>
          <a:off x="209550" y="1409700"/>
          <a:ext cx="190500" cy="38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9050" algn="ctr">
              <a:solidFill>
                <a:srgbClr xmlns:mc="http://schemas.openxmlformats.org/markup-compatibility/2006" val="99CC00" mc:Ignorable="a14" a14:legacySpreadsheetColorIndex="5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288" rIns="0" bIns="0" anchor="t" upright="1"/>
        <a:lstStyle/>
        <a:p>
          <a:pPr algn="l" rtl="0">
            <a:defRPr sz="1000"/>
          </a:pPr>
          <a:r>
            <a:rPr lang="ja-JP" altLang="en-US" sz="1200" b="1" i="0" u="none" strike="noStrike" baseline="0">
              <a:solidFill>
                <a:srgbClr val="FF0000"/>
              </a:solidFill>
              <a:latin typeface="HG丸ｺﾞｼｯｸM-PRO"/>
              <a:ea typeface="HG丸ｺﾞｼｯｸM-PRO"/>
            </a:rPr>
            <a:t>*</a:t>
          </a:r>
          <a:endParaRPr lang="ja-JP" altLang="en-US"/>
        </a:p>
      </xdr:txBody>
    </xdr:sp>
    <xdr:clientData/>
  </xdr:twoCellAnchor>
  <xdr:twoCellAnchor>
    <xdr:from>
      <xdr:col>11</xdr:col>
      <xdr:colOff>0</xdr:colOff>
      <xdr:row>3</xdr:row>
      <xdr:rowOff>19050</xdr:rowOff>
    </xdr:from>
    <xdr:to>
      <xdr:col>11</xdr:col>
      <xdr:colOff>0</xdr:colOff>
      <xdr:row>3</xdr:row>
      <xdr:rowOff>180975</xdr:rowOff>
    </xdr:to>
    <xdr:sp macro="" textlink="">
      <xdr:nvSpPr>
        <xdr:cNvPr id="16415" name="Rectangle 31">
          <a:extLst>
            <a:ext uri="{FF2B5EF4-FFF2-40B4-BE49-F238E27FC236}">
              <a16:creationId xmlns:a16="http://schemas.microsoft.com/office/drawing/2014/main" id="{00000000-0008-0000-0100-00001F400000}"/>
            </a:ext>
          </a:extLst>
        </xdr:cNvPr>
        <xdr:cNvSpPr>
          <a:spLocks noChangeArrowheads="1"/>
        </xdr:cNvSpPr>
      </xdr:nvSpPr>
      <xdr:spPr bwMode="auto">
        <a:xfrm>
          <a:off x="6457950" y="67627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9050" algn="ctr">
              <a:solidFill>
                <a:srgbClr xmlns:mc="http://schemas.openxmlformats.org/markup-compatibility/2006" val="99CC00" mc:Ignorable="a14" a14:legacySpreadsheetColorIndex="5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288" rIns="0" bIns="0" anchor="t" upright="1"/>
        <a:lstStyle/>
        <a:p>
          <a:pPr algn="l" rtl="0">
            <a:defRPr sz="1000"/>
          </a:pPr>
          <a:r>
            <a:rPr lang="ja-JP" altLang="en-US" sz="1200" b="1" i="0" u="none" strike="noStrike" baseline="0">
              <a:solidFill>
                <a:srgbClr val="FF0000"/>
              </a:solidFill>
              <a:latin typeface="HG丸ｺﾞｼｯｸM-PRO"/>
              <a:ea typeface="HG丸ｺﾞｼｯｸM-PRO"/>
            </a:rPr>
            <a:t>*</a:t>
          </a:r>
          <a:endParaRPr lang="ja-JP" altLang="en-US"/>
        </a:p>
      </xdr:txBody>
    </xdr:sp>
    <xdr:clientData/>
  </xdr:twoCellAnchor>
  <xdr:twoCellAnchor>
    <xdr:from>
      <xdr:col>11</xdr:col>
      <xdr:colOff>0</xdr:colOff>
      <xdr:row>3</xdr:row>
      <xdr:rowOff>19050</xdr:rowOff>
    </xdr:from>
    <xdr:to>
      <xdr:col>11</xdr:col>
      <xdr:colOff>0</xdr:colOff>
      <xdr:row>3</xdr:row>
      <xdr:rowOff>180975</xdr:rowOff>
    </xdr:to>
    <xdr:sp macro="" textlink="">
      <xdr:nvSpPr>
        <xdr:cNvPr id="16416" name="Rectangle 32">
          <a:extLst>
            <a:ext uri="{FF2B5EF4-FFF2-40B4-BE49-F238E27FC236}">
              <a16:creationId xmlns:a16="http://schemas.microsoft.com/office/drawing/2014/main" id="{00000000-0008-0000-0100-000020400000}"/>
            </a:ext>
          </a:extLst>
        </xdr:cNvPr>
        <xdr:cNvSpPr>
          <a:spLocks noChangeArrowheads="1"/>
        </xdr:cNvSpPr>
      </xdr:nvSpPr>
      <xdr:spPr bwMode="auto">
        <a:xfrm>
          <a:off x="6457950" y="676275"/>
          <a:ext cx="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9050" algn="ctr">
              <a:solidFill>
                <a:srgbClr xmlns:mc="http://schemas.openxmlformats.org/markup-compatibility/2006" val="99CC00" mc:Ignorable="a14" a14:legacySpreadsheetColorIndex="5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288" rIns="0" bIns="0" anchor="t" upright="1"/>
        <a:lstStyle/>
        <a:p>
          <a:pPr algn="l" rtl="0">
            <a:defRPr sz="1000"/>
          </a:pPr>
          <a:r>
            <a:rPr lang="ja-JP" altLang="en-US" sz="1200" b="1" i="0" u="none" strike="noStrike" baseline="0">
              <a:solidFill>
                <a:srgbClr val="FF0000"/>
              </a:solidFill>
              <a:latin typeface="HG丸ｺﾞｼｯｸM-PRO"/>
              <a:ea typeface="HG丸ｺﾞｼｯｸM-PRO"/>
            </a:rPr>
            <a:t>*</a:t>
          </a:r>
          <a:endParaRPr lang="ja-JP" altLang="en-US"/>
        </a:p>
      </xdr:txBody>
    </xdr:sp>
    <xdr:clientData/>
  </xdr:twoCellAnchor>
  <xdr:twoCellAnchor>
    <xdr:from>
      <xdr:col>11</xdr:col>
      <xdr:colOff>19050</xdr:colOff>
      <xdr:row>3</xdr:row>
      <xdr:rowOff>9525</xdr:rowOff>
    </xdr:from>
    <xdr:to>
      <xdr:col>11</xdr:col>
      <xdr:colOff>295275</xdr:colOff>
      <xdr:row>3</xdr:row>
      <xdr:rowOff>180975</xdr:rowOff>
    </xdr:to>
    <xdr:sp macro="" textlink="">
      <xdr:nvSpPr>
        <xdr:cNvPr id="16417" name="Rectangle 33">
          <a:extLst>
            <a:ext uri="{FF2B5EF4-FFF2-40B4-BE49-F238E27FC236}">
              <a16:creationId xmlns:a16="http://schemas.microsoft.com/office/drawing/2014/main" id="{00000000-0008-0000-0100-000021400000}"/>
            </a:ext>
          </a:extLst>
        </xdr:cNvPr>
        <xdr:cNvSpPr>
          <a:spLocks noChangeArrowheads="1"/>
        </xdr:cNvSpPr>
      </xdr:nvSpPr>
      <xdr:spPr bwMode="auto">
        <a:xfrm>
          <a:off x="6477000" y="666750"/>
          <a:ext cx="2762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9050" algn="ctr">
              <a:solidFill>
                <a:srgbClr xmlns:mc="http://schemas.openxmlformats.org/markup-compatibility/2006" val="99CC00" mc:Ignorable="a14" a14:legacySpreadsheetColorIndex="5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288" rIns="0" bIns="0" anchor="t" upright="1"/>
        <a:lstStyle/>
        <a:p>
          <a:pPr algn="l" rtl="0">
            <a:defRPr sz="1000"/>
          </a:pPr>
          <a:r>
            <a:rPr lang="ja-JP" altLang="en-US" sz="1200" b="1" i="0" u="none" strike="noStrike" baseline="0">
              <a:solidFill>
                <a:srgbClr val="FF0000"/>
              </a:solidFill>
              <a:latin typeface="HG丸ｺﾞｼｯｸM-PRO"/>
              <a:ea typeface="HG丸ｺﾞｼｯｸM-PRO"/>
            </a:rPr>
            <a:t>*</a:t>
          </a:r>
          <a:endParaRPr lang="ja-JP" altLang="en-US"/>
        </a:p>
      </xdr:txBody>
    </xdr:sp>
    <xdr:clientData/>
  </xdr:twoCellAnchor>
  <xdr:twoCellAnchor>
    <xdr:from>
      <xdr:col>13</xdr:col>
      <xdr:colOff>9525</xdr:colOff>
      <xdr:row>3</xdr:row>
      <xdr:rowOff>0</xdr:rowOff>
    </xdr:from>
    <xdr:to>
      <xdr:col>13</xdr:col>
      <xdr:colOff>228600</xdr:colOff>
      <xdr:row>3</xdr:row>
      <xdr:rowOff>180975</xdr:rowOff>
    </xdr:to>
    <xdr:sp macro="" textlink="">
      <xdr:nvSpPr>
        <xdr:cNvPr id="16418" name="Rectangle 34">
          <a:extLst>
            <a:ext uri="{FF2B5EF4-FFF2-40B4-BE49-F238E27FC236}">
              <a16:creationId xmlns:a16="http://schemas.microsoft.com/office/drawing/2014/main" id="{00000000-0008-0000-0100-000022400000}"/>
            </a:ext>
          </a:extLst>
        </xdr:cNvPr>
        <xdr:cNvSpPr>
          <a:spLocks noChangeArrowheads="1"/>
        </xdr:cNvSpPr>
      </xdr:nvSpPr>
      <xdr:spPr bwMode="auto">
        <a:xfrm>
          <a:off x="7743825" y="657225"/>
          <a:ext cx="219075"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9050" algn="ctr">
              <a:solidFill>
                <a:srgbClr xmlns:mc="http://schemas.openxmlformats.org/markup-compatibility/2006" val="99CC00" mc:Ignorable="a14" a14:legacySpreadsheetColorIndex="5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288" rIns="0" bIns="0" anchor="t" upright="1"/>
        <a:lstStyle/>
        <a:p>
          <a:pPr algn="l" rtl="0">
            <a:defRPr sz="1000"/>
          </a:pPr>
          <a:r>
            <a:rPr lang="ja-JP" altLang="en-US" sz="1200" b="1" i="0" u="none" strike="noStrike" baseline="0">
              <a:solidFill>
                <a:srgbClr val="FF0000"/>
              </a:solidFill>
              <a:latin typeface="HG丸ｺﾞｼｯｸM-PRO"/>
              <a:ea typeface="HG丸ｺﾞｼｯｸM-PRO"/>
            </a:rPr>
            <a:t>*</a:t>
          </a:r>
          <a:endParaRPr lang="ja-JP" altLang="en-US"/>
        </a:p>
      </xdr:txBody>
    </xdr:sp>
    <xdr:clientData/>
  </xdr:twoCellAnchor>
  <xdr:twoCellAnchor>
    <xdr:from>
      <xdr:col>15</xdr:col>
      <xdr:colOff>19050</xdr:colOff>
      <xdr:row>2</xdr:row>
      <xdr:rowOff>95250</xdr:rowOff>
    </xdr:from>
    <xdr:to>
      <xdr:col>15</xdr:col>
      <xdr:colOff>238125</xdr:colOff>
      <xdr:row>3</xdr:row>
      <xdr:rowOff>152400</xdr:rowOff>
    </xdr:to>
    <xdr:sp macro="" textlink="">
      <xdr:nvSpPr>
        <xdr:cNvPr id="16419" name="Rectangle 35">
          <a:extLst>
            <a:ext uri="{FF2B5EF4-FFF2-40B4-BE49-F238E27FC236}">
              <a16:creationId xmlns:a16="http://schemas.microsoft.com/office/drawing/2014/main" id="{00000000-0008-0000-0100-000023400000}"/>
            </a:ext>
          </a:extLst>
        </xdr:cNvPr>
        <xdr:cNvSpPr>
          <a:spLocks noChangeArrowheads="1"/>
        </xdr:cNvSpPr>
      </xdr:nvSpPr>
      <xdr:spPr bwMode="auto">
        <a:xfrm>
          <a:off x="9039225" y="647700"/>
          <a:ext cx="219075"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9050" algn="ctr">
              <a:solidFill>
                <a:srgbClr xmlns:mc="http://schemas.openxmlformats.org/markup-compatibility/2006" val="99CC00" mc:Ignorable="a14" a14:legacySpreadsheetColorIndex="5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288" rIns="0" bIns="0" anchor="t" upright="1"/>
        <a:lstStyle/>
        <a:p>
          <a:pPr algn="l" rtl="0">
            <a:defRPr sz="1000"/>
          </a:pPr>
          <a:r>
            <a:rPr lang="ja-JP" altLang="en-US" sz="1200" b="1" i="0" u="none" strike="noStrike" baseline="0">
              <a:solidFill>
                <a:srgbClr val="FF0000"/>
              </a:solidFill>
              <a:latin typeface="HG丸ｺﾞｼｯｸM-PRO"/>
              <a:ea typeface="HG丸ｺﾞｼｯｸM-PRO"/>
            </a:rPr>
            <a:t>*</a:t>
          </a:r>
          <a:endParaRPr lang="ja-JP" altLang="en-US"/>
        </a:p>
      </xdr:txBody>
    </xdr:sp>
    <xdr:clientData/>
  </xdr:twoCellAnchor>
  <xdr:twoCellAnchor>
    <xdr:from>
      <xdr:col>16</xdr:col>
      <xdr:colOff>0</xdr:colOff>
      <xdr:row>2</xdr:row>
      <xdr:rowOff>85725</xdr:rowOff>
    </xdr:from>
    <xdr:to>
      <xdr:col>16</xdr:col>
      <xdr:colOff>180975</xdr:colOff>
      <xdr:row>3</xdr:row>
      <xdr:rowOff>171450</xdr:rowOff>
    </xdr:to>
    <xdr:sp macro="" textlink="">
      <xdr:nvSpPr>
        <xdr:cNvPr id="16421" name="Rectangle 37">
          <a:extLst>
            <a:ext uri="{FF2B5EF4-FFF2-40B4-BE49-F238E27FC236}">
              <a16:creationId xmlns:a16="http://schemas.microsoft.com/office/drawing/2014/main" id="{00000000-0008-0000-0100-000025400000}"/>
            </a:ext>
          </a:extLst>
        </xdr:cNvPr>
        <xdr:cNvSpPr>
          <a:spLocks noChangeArrowheads="1"/>
        </xdr:cNvSpPr>
      </xdr:nvSpPr>
      <xdr:spPr bwMode="auto">
        <a:xfrm>
          <a:off x="12068175" y="638175"/>
          <a:ext cx="19050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9050" algn="ctr">
              <a:solidFill>
                <a:srgbClr xmlns:mc="http://schemas.openxmlformats.org/markup-compatibility/2006" val="99CC00" mc:Ignorable="a14" a14:legacySpreadsheetColorIndex="5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288" rIns="0" bIns="0" anchor="t" upright="1"/>
        <a:lstStyle/>
        <a:p>
          <a:pPr algn="l" rtl="0">
            <a:defRPr sz="1000"/>
          </a:pPr>
          <a:r>
            <a:rPr lang="ja-JP" altLang="en-US" sz="1200" b="1" i="0" u="none" strike="noStrike" baseline="0">
              <a:solidFill>
                <a:srgbClr val="FF0000"/>
              </a:solidFill>
              <a:latin typeface="HG丸ｺﾞｼｯｸM-PRO"/>
              <a:ea typeface="HG丸ｺﾞｼｯｸM-PRO"/>
            </a:rPr>
            <a:t>*</a:t>
          </a:r>
          <a:endParaRPr lang="ja-JP" altLang="en-US"/>
        </a:p>
      </xdr:txBody>
    </xdr:sp>
    <xdr:clientData/>
  </xdr:twoCellAnchor>
  <xdr:twoCellAnchor>
    <xdr:from>
      <xdr:col>2</xdr:col>
      <xdr:colOff>38100</xdr:colOff>
      <xdr:row>9</xdr:row>
      <xdr:rowOff>76200</xdr:rowOff>
    </xdr:from>
    <xdr:to>
      <xdr:col>2</xdr:col>
      <xdr:colOff>228600</xdr:colOff>
      <xdr:row>11</xdr:row>
      <xdr:rowOff>38100</xdr:rowOff>
    </xdr:to>
    <xdr:sp macro="" textlink="">
      <xdr:nvSpPr>
        <xdr:cNvPr id="16422" name="Rectangle 38">
          <a:extLst>
            <a:ext uri="{FF2B5EF4-FFF2-40B4-BE49-F238E27FC236}">
              <a16:creationId xmlns:a16="http://schemas.microsoft.com/office/drawing/2014/main" id="{00000000-0008-0000-0100-000026400000}"/>
            </a:ext>
          </a:extLst>
        </xdr:cNvPr>
        <xdr:cNvSpPr>
          <a:spLocks noChangeArrowheads="1"/>
        </xdr:cNvSpPr>
      </xdr:nvSpPr>
      <xdr:spPr bwMode="auto">
        <a:xfrm>
          <a:off x="285750" y="2438400"/>
          <a:ext cx="190500" cy="361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9050" algn="ctr">
              <a:solidFill>
                <a:srgbClr xmlns:mc="http://schemas.openxmlformats.org/markup-compatibility/2006" val="99CC00" mc:Ignorable="a14" a14:legacySpreadsheetColorIndex="5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288" rIns="0" bIns="0" anchor="t" upright="1"/>
        <a:lstStyle/>
        <a:p>
          <a:pPr algn="l" rtl="0">
            <a:defRPr sz="1000"/>
          </a:pPr>
          <a:r>
            <a:rPr lang="ja-JP" altLang="en-US" sz="1200" b="1" i="0" u="none" strike="noStrike" baseline="0">
              <a:solidFill>
                <a:srgbClr val="FF0000"/>
              </a:solidFill>
              <a:latin typeface="HG丸ｺﾞｼｯｸM-PRO"/>
              <a:ea typeface="HG丸ｺﾞｼｯｸM-PRO"/>
            </a:rPr>
            <a:t>*</a:t>
          </a:r>
          <a:endParaRPr lang="ja-JP" altLang="en-US"/>
        </a:p>
      </xdr:txBody>
    </xdr:sp>
    <xdr:clientData/>
  </xdr:twoCellAnchor>
  <xdr:twoCellAnchor>
    <xdr:from>
      <xdr:col>6</xdr:col>
      <xdr:colOff>419100</xdr:colOff>
      <xdr:row>8</xdr:row>
      <xdr:rowOff>114300</xdr:rowOff>
    </xdr:from>
    <xdr:to>
      <xdr:col>6</xdr:col>
      <xdr:colOff>428625</xdr:colOff>
      <xdr:row>9</xdr:row>
      <xdr:rowOff>9525</xdr:rowOff>
    </xdr:to>
    <xdr:sp macro="" textlink="">
      <xdr:nvSpPr>
        <xdr:cNvPr id="21308" name="Line 39">
          <a:extLst>
            <a:ext uri="{FF2B5EF4-FFF2-40B4-BE49-F238E27FC236}">
              <a16:creationId xmlns:a16="http://schemas.microsoft.com/office/drawing/2014/main" id="{00000000-0008-0000-0100-00003C530000}"/>
            </a:ext>
          </a:extLst>
        </xdr:cNvPr>
        <xdr:cNvSpPr>
          <a:spLocks noChangeShapeType="1"/>
        </xdr:cNvSpPr>
      </xdr:nvSpPr>
      <xdr:spPr bwMode="auto">
        <a:xfrm flipH="1">
          <a:off x="3086100" y="2171700"/>
          <a:ext cx="9525" cy="200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419100</xdr:colOff>
      <xdr:row>8</xdr:row>
      <xdr:rowOff>114300</xdr:rowOff>
    </xdr:from>
    <xdr:to>
      <xdr:col>7</xdr:col>
      <xdr:colOff>428625</xdr:colOff>
      <xdr:row>9</xdr:row>
      <xdr:rowOff>9525</xdr:rowOff>
    </xdr:to>
    <xdr:sp macro="" textlink="">
      <xdr:nvSpPr>
        <xdr:cNvPr id="21309" name="Line 40">
          <a:extLst>
            <a:ext uri="{FF2B5EF4-FFF2-40B4-BE49-F238E27FC236}">
              <a16:creationId xmlns:a16="http://schemas.microsoft.com/office/drawing/2014/main" id="{00000000-0008-0000-0100-00003D530000}"/>
            </a:ext>
          </a:extLst>
        </xdr:cNvPr>
        <xdr:cNvSpPr>
          <a:spLocks noChangeShapeType="1"/>
        </xdr:cNvSpPr>
      </xdr:nvSpPr>
      <xdr:spPr bwMode="auto">
        <a:xfrm flipH="1">
          <a:off x="3962400" y="2171700"/>
          <a:ext cx="9525" cy="200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xdr:row>
      <xdr:rowOff>19050</xdr:rowOff>
    </xdr:from>
    <xdr:to>
      <xdr:col>4</xdr:col>
      <xdr:colOff>257175</xdr:colOff>
      <xdr:row>3</xdr:row>
      <xdr:rowOff>180975</xdr:rowOff>
    </xdr:to>
    <xdr:sp macro="" textlink="">
      <xdr:nvSpPr>
        <xdr:cNvPr id="16427" name="Rectangle 43">
          <a:extLst>
            <a:ext uri="{FF2B5EF4-FFF2-40B4-BE49-F238E27FC236}">
              <a16:creationId xmlns:a16="http://schemas.microsoft.com/office/drawing/2014/main" id="{00000000-0008-0000-0100-00002B400000}"/>
            </a:ext>
          </a:extLst>
        </xdr:cNvPr>
        <xdr:cNvSpPr>
          <a:spLocks noChangeArrowheads="1"/>
        </xdr:cNvSpPr>
      </xdr:nvSpPr>
      <xdr:spPr bwMode="auto">
        <a:xfrm>
          <a:off x="914400" y="676275"/>
          <a:ext cx="257175"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9050" algn="ctr">
              <a:solidFill>
                <a:srgbClr xmlns:mc="http://schemas.openxmlformats.org/markup-compatibility/2006" val="99CC00" mc:Ignorable="a14" a14:legacySpreadsheetColorIndex="5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18288" rIns="0" bIns="0" anchor="t" upright="1"/>
        <a:lstStyle/>
        <a:p>
          <a:pPr algn="l" rtl="0">
            <a:defRPr sz="1000"/>
          </a:pPr>
          <a:r>
            <a:rPr lang="ja-JP" altLang="en-US" sz="1200" b="1" i="0" u="none" strike="noStrike" baseline="0">
              <a:solidFill>
                <a:srgbClr val="FF0000"/>
              </a:solidFill>
              <a:latin typeface="HG丸ｺﾞｼｯｸM-PRO"/>
              <a:ea typeface="HG丸ｺﾞｼｯｸM-PRO"/>
            </a:rPr>
            <a:t>*</a:t>
          </a:r>
          <a:endParaRPr lang="ja-JP" altLang="en-US"/>
        </a:p>
      </xdr:txBody>
    </xdr:sp>
    <xdr:clientData/>
  </xdr:twoCellAnchor>
  <xdr:twoCellAnchor>
    <xdr:from>
      <xdr:col>4</xdr:col>
      <xdr:colOff>514350</xdr:colOff>
      <xdr:row>7</xdr:row>
      <xdr:rowOff>19050</xdr:rowOff>
    </xdr:from>
    <xdr:to>
      <xdr:col>7</xdr:col>
      <xdr:colOff>542925</xdr:colOff>
      <xdr:row>8</xdr:row>
      <xdr:rowOff>133350</xdr:rowOff>
    </xdr:to>
    <xdr:sp macro="" textlink="">
      <xdr:nvSpPr>
        <xdr:cNvPr id="16428" name="Text Box 44">
          <a:extLst>
            <a:ext uri="{FF2B5EF4-FFF2-40B4-BE49-F238E27FC236}">
              <a16:creationId xmlns:a16="http://schemas.microsoft.com/office/drawing/2014/main" id="{00000000-0008-0000-0100-00002C400000}"/>
            </a:ext>
          </a:extLst>
        </xdr:cNvPr>
        <xdr:cNvSpPr txBox="1">
          <a:spLocks noChangeArrowheads="1"/>
        </xdr:cNvSpPr>
      </xdr:nvSpPr>
      <xdr:spPr bwMode="auto">
        <a:xfrm>
          <a:off x="1428750" y="1771650"/>
          <a:ext cx="2657475" cy="4191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FF" mc:Ignorable="a14" a14:legacySpreadsheetColorIndex="1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Ｐゴシック"/>
              <a:ea typeface="ＭＳ Ｐゴシック"/>
            </a:rPr>
            <a:t>受講希望コースの欄の</a:t>
          </a:r>
        </a:p>
        <a:p>
          <a:pPr algn="ctr" rtl="0">
            <a:defRPr sz="1000"/>
          </a:pPr>
          <a:r>
            <a:rPr lang="ja-JP" altLang="en-US" sz="1000" b="0" i="0" u="none" strike="noStrike" baseline="0">
              <a:solidFill>
                <a:srgbClr val="000000"/>
              </a:solidFill>
              <a:latin typeface="ＭＳ Ｐゴシック"/>
              <a:ea typeface="ＭＳ Ｐゴシック"/>
            </a:rPr>
            <a:t>を押して選択して下さい。</a:t>
          </a:r>
          <a:endParaRPr lang="ja-JP" altLang="en-US"/>
        </a:p>
      </xdr:txBody>
    </xdr:sp>
    <xdr:clientData/>
  </xdr:twoCellAnchor>
  <xdr:twoCellAnchor>
    <xdr:from>
      <xdr:col>5</xdr:col>
      <xdr:colOff>3810</xdr:colOff>
      <xdr:row>7</xdr:row>
      <xdr:rowOff>219075</xdr:rowOff>
    </xdr:from>
    <xdr:to>
      <xdr:col>5</xdr:col>
      <xdr:colOff>156210</xdr:colOff>
      <xdr:row>8</xdr:row>
      <xdr:rowOff>66675</xdr:rowOff>
    </xdr:to>
    <xdr:grpSp>
      <xdr:nvGrpSpPr>
        <xdr:cNvPr id="21312" name="Group 21">
          <a:extLst>
            <a:ext uri="{FF2B5EF4-FFF2-40B4-BE49-F238E27FC236}">
              <a16:creationId xmlns:a16="http://schemas.microsoft.com/office/drawing/2014/main" id="{00000000-0008-0000-0100-000040530000}"/>
            </a:ext>
          </a:extLst>
        </xdr:cNvPr>
        <xdr:cNvGrpSpPr>
          <a:grpSpLocks/>
        </xdr:cNvGrpSpPr>
      </xdr:nvGrpSpPr>
      <xdr:grpSpPr bwMode="auto">
        <a:xfrm>
          <a:off x="1642110" y="1952625"/>
          <a:ext cx="152400" cy="152400"/>
          <a:chOff x="838" y="602"/>
          <a:chExt cx="25" cy="25"/>
        </a:xfrm>
      </xdr:grpSpPr>
      <xdr:sp macro="" textlink="">
        <xdr:nvSpPr>
          <xdr:cNvPr id="21322" name="Rectangle 22">
            <a:extLst>
              <a:ext uri="{FF2B5EF4-FFF2-40B4-BE49-F238E27FC236}">
                <a16:creationId xmlns:a16="http://schemas.microsoft.com/office/drawing/2014/main" id="{00000000-0008-0000-0100-00004A530000}"/>
              </a:ext>
            </a:extLst>
          </xdr:cNvPr>
          <xdr:cNvSpPr>
            <a:spLocks noChangeArrowheads="1"/>
          </xdr:cNvSpPr>
        </xdr:nvSpPr>
        <xdr:spPr bwMode="auto">
          <a:xfrm>
            <a:off x="838" y="602"/>
            <a:ext cx="25" cy="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407" name="AutoShape 23">
            <a:extLst>
              <a:ext uri="{FF2B5EF4-FFF2-40B4-BE49-F238E27FC236}">
                <a16:creationId xmlns:a16="http://schemas.microsoft.com/office/drawing/2014/main" id="{00000000-0008-0000-0100-000017400000}"/>
              </a:ext>
            </a:extLst>
          </xdr:cNvPr>
          <xdr:cNvSpPr>
            <a:spLocks noChangeArrowheads="1"/>
          </xdr:cNvSpPr>
        </xdr:nvSpPr>
        <xdr:spPr bwMode="auto">
          <a:xfrm flipV="1">
            <a:off x="843" y="610"/>
            <a:ext cx="16" cy="13"/>
          </a:xfrm>
          <a:prstGeom prst="triangle">
            <a:avLst>
              <a:gd name="adj" fmla="val 50000"/>
            </a:avLst>
          </a:prstGeom>
          <a:solidFill>
            <a:srgbClr xmlns:mc="http://schemas.openxmlformats.org/markup-compatibility/2006" xmlns:a14="http://schemas.microsoft.com/office/drawing/2010/main" val="333333" mc:Ignorable="a14" a14:legacySpreadsheetColorIndex="63"/>
          </a:solidFill>
          <a:ln>
            <a:noFill/>
          </a:ln>
          <a:effectLst/>
          <a:extLst>
            <a:ext uri="{91240B29-F687-4F45-9708-019B960494DF}">
              <a14:hiddenLine xmlns:a14="http://schemas.microsoft.com/office/drawing/2010/main" w="19050" algn="ctr">
                <a:solidFill>
                  <a:srgbClr xmlns:mc="http://schemas.openxmlformats.org/markup-compatibility/2006" val="99CC00" mc:Ignorable="a14" a14:legacySpreadsheetColorIndex="5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0</a:t>
            </a:r>
            <a:endParaRPr lang="ja-JP" altLang="en-US"/>
          </a:p>
        </xdr:txBody>
      </xdr:sp>
    </xdr:grpSp>
    <xdr:clientData/>
  </xdr:twoCellAnchor>
  <xdr:twoCellAnchor>
    <xdr:from>
      <xdr:col>17</xdr:col>
      <xdr:colOff>104775</xdr:colOff>
      <xdr:row>7</xdr:row>
      <xdr:rowOff>66675</xdr:rowOff>
    </xdr:from>
    <xdr:to>
      <xdr:col>21</xdr:col>
      <xdr:colOff>933450</xdr:colOff>
      <xdr:row>8</xdr:row>
      <xdr:rowOff>38100</xdr:rowOff>
    </xdr:to>
    <xdr:sp macro="" textlink="">
      <xdr:nvSpPr>
        <xdr:cNvPr id="16433" name="Text Box 49">
          <a:extLst>
            <a:ext uri="{FF2B5EF4-FFF2-40B4-BE49-F238E27FC236}">
              <a16:creationId xmlns:a16="http://schemas.microsoft.com/office/drawing/2014/main" id="{00000000-0008-0000-0100-000031400000}"/>
            </a:ext>
          </a:extLst>
        </xdr:cNvPr>
        <xdr:cNvSpPr txBox="1">
          <a:spLocks noChangeArrowheads="1"/>
        </xdr:cNvSpPr>
      </xdr:nvSpPr>
      <xdr:spPr bwMode="auto">
        <a:xfrm>
          <a:off x="13163550" y="1819275"/>
          <a:ext cx="5876925" cy="276225"/>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ctr" rtl="0">
            <a:defRPr sz="1000"/>
          </a:pPr>
          <a:r>
            <a:rPr lang="ja-JP" altLang="en-US" sz="1100" b="0" i="0" u="none" strike="noStrike" baseline="0">
              <a:solidFill>
                <a:srgbClr val="FF0000"/>
              </a:solidFill>
              <a:latin typeface="ＭＳ Ｐゴシック"/>
              <a:ea typeface="+mn-ea"/>
            </a:rPr>
            <a:t>テキスト送付先が「受講者宛」の場合は必ずテキスト送付先住所ご記入ください。</a:t>
          </a:r>
          <a:endParaRPr lang="ja-JP" altLang="en-US"/>
        </a:p>
      </xdr:txBody>
    </xdr:sp>
    <xdr:clientData/>
  </xdr:twoCellAnchor>
  <xdr:twoCellAnchor>
    <xdr:from>
      <xdr:col>16</xdr:col>
      <xdr:colOff>11430</xdr:colOff>
      <xdr:row>7</xdr:row>
      <xdr:rowOff>28575</xdr:rowOff>
    </xdr:from>
    <xdr:to>
      <xdr:col>16</xdr:col>
      <xdr:colOff>163830</xdr:colOff>
      <xdr:row>7</xdr:row>
      <xdr:rowOff>180975</xdr:rowOff>
    </xdr:to>
    <xdr:grpSp>
      <xdr:nvGrpSpPr>
        <xdr:cNvPr id="21314" name="Group 21">
          <a:extLst>
            <a:ext uri="{FF2B5EF4-FFF2-40B4-BE49-F238E27FC236}">
              <a16:creationId xmlns:a16="http://schemas.microsoft.com/office/drawing/2014/main" id="{00000000-0008-0000-0100-000042530000}"/>
            </a:ext>
          </a:extLst>
        </xdr:cNvPr>
        <xdr:cNvGrpSpPr>
          <a:grpSpLocks/>
        </xdr:cNvGrpSpPr>
      </xdr:nvGrpSpPr>
      <xdr:grpSpPr bwMode="auto">
        <a:xfrm>
          <a:off x="11123930" y="1762125"/>
          <a:ext cx="152400" cy="152400"/>
          <a:chOff x="838" y="602"/>
          <a:chExt cx="25" cy="25"/>
        </a:xfrm>
      </xdr:grpSpPr>
      <xdr:sp macro="" textlink="">
        <xdr:nvSpPr>
          <xdr:cNvPr id="21320" name="Rectangle 22">
            <a:extLst>
              <a:ext uri="{FF2B5EF4-FFF2-40B4-BE49-F238E27FC236}">
                <a16:creationId xmlns:a16="http://schemas.microsoft.com/office/drawing/2014/main" id="{00000000-0008-0000-0100-000048530000}"/>
              </a:ext>
            </a:extLst>
          </xdr:cNvPr>
          <xdr:cNvSpPr>
            <a:spLocks noChangeArrowheads="1"/>
          </xdr:cNvSpPr>
        </xdr:nvSpPr>
        <xdr:spPr bwMode="auto">
          <a:xfrm>
            <a:off x="838" y="602"/>
            <a:ext cx="25" cy="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 name="AutoShape 23">
            <a:extLst>
              <a:ext uri="{FF2B5EF4-FFF2-40B4-BE49-F238E27FC236}">
                <a16:creationId xmlns:a16="http://schemas.microsoft.com/office/drawing/2014/main" id="{00000000-0008-0000-0100-00001E000000}"/>
              </a:ext>
            </a:extLst>
          </xdr:cNvPr>
          <xdr:cNvSpPr>
            <a:spLocks noChangeArrowheads="1"/>
          </xdr:cNvSpPr>
        </xdr:nvSpPr>
        <xdr:spPr bwMode="auto">
          <a:xfrm flipV="1">
            <a:off x="843" y="610"/>
            <a:ext cx="16" cy="13"/>
          </a:xfrm>
          <a:prstGeom prst="triangle">
            <a:avLst>
              <a:gd name="adj" fmla="val 50000"/>
            </a:avLst>
          </a:prstGeom>
          <a:solidFill>
            <a:srgbClr xmlns:mc="http://schemas.openxmlformats.org/markup-compatibility/2006" xmlns:a14="http://schemas.microsoft.com/office/drawing/2010/main" val="333333" mc:Ignorable="a14" a14:legacySpreadsheetColorIndex="63"/>
          </a:solidFill>
          <a:ln>
            <a:noFill/>
          </a:ln>
          <a:effectLst/>
          <a:extLst>
            <a:ext uri="{91240B29-F687-4F45-9708-019B960494DF}">
              <a14:hiddenLine xmlns:a14="http://schemas.microsoft.com/office/drawing/2010/main" w="19050" algn="ctr">
                <a:solidFill>
                  <a:srgbClr xmlns:mc="http://schemas.openxmlformats.org/markup-compatibility/2006" val="99CC00" mc:Ignorable="a14" a14:legacySpreadsheetColorIndex="5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0</a:t>
            </a:r>
            <a:endParaRPr lang="ja-JP" altLang="en-US"/>
          </a:p>
        </xdr:txBody>
      </xdr:sp>
    </xdr:grpSp>
    <xdr:clientData/>
  </xdr:twoCellAnchor>
  <xdr:twoCellAnchor>
    <xdr:from>
      <xdr:col>17</xdr:col>
      <xdr:colOff>333375</xdr:colOff>
      <xdr:row>8</xdr:row>
      <xdr:rowOff>66675</xdr:rowOff>
    </xdr:from>
    <xdr:to>
      <xdr:col>17</xdr:col>
      <xdr:colOff>333375</xdr:colOff>
      <xdr:row>8</xdr:row>
      <xdr:rowOff>276225</xdr:rowOff>
    </xdr:to>
    <xdr:sp macro="" textlink="">
      <xdr:nvSpPr>
        <xdr:cNvPr id="21315" name="Line 1">
          <a:extLst>
            <a:ext uri="{FF2B5EF4-FFF2-40B4-BE49-F238E27FC236}">
              <a16:creationId xmlns:a16="http://schemas.microsoft.com/office/drawing/2014/main" id="{00000000-0008-0000-0100-000043530000}"/>
            </a:ext>
          </a:extLst>
        </xdr:cNvPr>
        <xdr:cNvSpPr>
          <a:spLocks noChangeShapeType="1"/>
        </xdr:cNvSpPr>
      </xdr:nvSpPr>
      <xdr:spPr bwMode="auto">
        <a:xfrm flipH="1">
          <a:off x="13392150" y="2124075"/>
          <a:ext cx="0" cy="209550"/>
        </a:xfrm>
        <a:prstGeom prst="line">
          <a:avLst/>
        </a:prstGeom>
        <a:noFill/>
        <a:ln w="25400">
          <a:solidFill>
            <a:srgbClr val="FF0000"/>
          </a:solidFill>
          <a:round/>
          <a:headEnd/>
          <a:tailEnd type="triangle" w="lg"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342900</xdr:colOff>
      <xdr:row>8</xdr:row>
      <xdr:rowOff>57150</xdr:rowOff>
    </xdr:from>
    <xdr:to>
      <xdr:col>18</xdr:col>
      <xdr:colOff>342900</xdr:colOff>
      <xdr:row>8</xdr:row>
      <xdr:rowOff>266700</xdr:rowOff>
    </xdr:to>
    <xdr:sp macro="" textlink="">
      <xdr:nvSpPr>
        <xdr:cNvPr id="21316" name="Line 1">
          <a:extLst>
            <a:ext uri="{FF2B5EF4-FFF2-40B4-BE49-F238E27FC236}">
              <a16:creationId xmlns:a16="http://schemas.microsoft.com/office/drawing/2014/main" id="{00000000-0008-0000-0100-000044530000}"/>
            </a:ext>
          </a:extLst>
        </xdr:cNvPr>
        <xdr:cNvSpPr>
          <a:spLocks noChangeShapeType="1"/>
        </xdr:cNvSpPr>
      </xdr:nvSpPr>
      <xdr:spPr bwMode="auto">
        <a:xfrm flipH="1">
          <a:off x="14173200" y="2114550"/>
          <a:ext cx="0" cy="209550"/>
        </a:xfrm>
        <a:prstGeom prst="line">
          <a:avLst/>
        </a:prstGeom>
        <a:noFill/>
        <a:ln w="25400">
          <a:solidFill>
            <a:srgbClr val="FF0000"/>
          </a:solidFill>
          <a:round/>
          <a:headEnd/>
          <a:tailEnd type="triangle" w="lg"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1057275</xdr:colOff>
      <xdr:row>8</xdr:row>
      <xdr:rowOff>38100</xdr:rowOff>
    </xdr:from>
    <xdr:to>
      <xdr:col>19</xdr:col>
      <xdr:colOff>1057275</xdr:colOff>
      <xdr:row>8</xdr:row>
      <xdr:rowOff>247650</xdr:rowOff>
    </xdr:to>
    <xdr:sp macro="" textlink="">
      <xdr:nvSpPr>
        <xdr:cNvPr id="21317" name="Line 1">
          <a:extLst>
            <a:ext uri="{FF2B5EF4-FFF2-40B4-BE49-F238E27FC236}">
              <a16:creationId xmlns:a16="http://schemas.microsoft.com/office/drawing/2014/main" id="{00000000-0008-0000-0100-000045530000}"/>
            </a:ext>
          </a:extLst>
        </xdr:cNvPr>
        <xdr:cNvSpPr>
          <a:spLocks noChangeShapeType="1"/>
        </xdr:cNvSpPr>
      </xdr:nvSpPr>
      <xdr:spPr bwMode="auto">
        <a:xfrm flipH="1">
          <a:off x="15573375" y="2095500"/>
          <a:ext cx="0" cy="209550"/>
        </a:xfrm>
        <a:prstGeom prst="line">
          <a:avLst/>
        </a:prstGeom>
        <a:noFill/>
        <a:ln w="25400">
          <a:solidFill>
            <a:srgbClr val="FF0000"/>
          </a:solidFill>
          <a:round/>
          <a:headEnd/>
          <a:tailEnd type="triangle" w="lg"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638175</xdr:colOff>
      <xdr:row>8</xdr:row>
      <xdr:rowOff>47625</xdr:rowOff>
    </xdr:from>
    <xdr:to>
      <xdr:col>20</xdr:col>
      <xdr:colOff>638175</xdr:colOff>
      <xdr:row>8</xdr:row>
      <xdr:rowOff>257175</xdr:rowOff>
    </xdr:to>
    <xdr:sp macro="" textlink="">
      <xdr:nvSpPr>
        <xdr:cNvPr id="21318" name="Line 1">
          <a:extLst>
            <a:ext uri="{FF2B5EF4-FFF2-40B4-BE49-F238E27FC236}">
              <a16:creationId xmlns:a16="http://schemas.microsoft.com/office/drawing/2014/main" id="{00000000-0008-0000-0100-000046530000}"/>
            </a:ext>
          </a:extLst>
        </xdr:cNvPr>
        <xdr:cNvSpPr>
          <a:spLocks noChangeShapeType="1"/>
        </xdr:cNvSpPr>
      </xdr:nvSpPr>
      <xdr:spPr bwMode="auto">
        <a:xfrm flipH="1">
          <a:off x="17459325" y="2105025"/>
          <a:ext cx="0" cy="209550"/>
        </a:xfrm>
        <a:prstGeom prst="line">
          <a:avLst/>
        </a:prstGeom>
        <a:noFill/>
        <a:ln w="25400">
          <a:solidFill>
            <a:srgbClr val="FF0000"/>
          </a:solidFill>
          <a:round/>
          <a:headEnd/>
          <a:tailEnd type="triangle" w="lg"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466725</xdr:colOff>
      <xdr:row>8</xdr:row>
      <xdr:rowOff>57150</xdr:rowOff>
    </xdr:from>
    <xdr:to>
      <xdr:col>21</xdr:col>
      <xdr:colOff>466725</xdr:colOff>
      <xdr:row>8</xdr:row>
      <xdr:rowOff>266700</xdr:rowOff>
    </xdr:to>
    <xdr:sp macro="" textlink="">
      <xdr:nvSpPr>
        <xdr:cNvPr id="21319" name="Line 1">
          <a:extLst>
            <a:ext uri="{FF2B5EF4-FFF2-40B4-BE49-F238E27FC236}">
              <a16:creationId xmlns:a16="http://schemas.microsoft.com/office/drawing/2014/main" id="{00000000-0008-0000-0100-000047530000}"/>
            </a:ext>
          </a:extLst>
        </xdr:cNvPr>
        <xdr:cNvSpPr>
          <a:spLocks noChangeShapeType="1"/>
        </xdr:cNvSpPr>
      </xdr:nvSpPr>
      <xdr:spPr bwMode="auto">
        <a:xfrm flipH="1">
          <a:off x="18573750" y="2114550"/>
          <a:ext cx="0" cy="209550"/>
        </a:xfrm>
        <a:prstGeom prst="line">
          <a:avLst/>
        </a:prstGeom>
        <a:noFill/>
        <a:ln w="25400">
          <a:solidFill>
            <a:srgbClr val="FF0000"/>
          </a:solidFill>
          <a:round/>
          <a:headEnd/>
          <a:tailEnd type="triangle" w="lg"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19050" cap="flat" cmpd="sng" algn="ctr">
          <a:solidFill>
            <a:srgbClr xmlns:mc="http://schemas.openxmlformats.org/markup-compatibility/2006" xmlns:a14="http://schemas.microsoft.com/office/drawing/2010/main" val="320000" mc:Ignorable="a14" a14:legacySpreadsheetColorIndex="5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19050" cap="flat" cmpd="sng" algn="ctr">
          <a:solidFill>
            <a:srgbClr xmlns:mc="http://schemas.openxmlformats.org/markup-compatibility/2006" xmlns:a14="http://schemas.microsoft.com/office/drawing/2010/main" val="320000" mc:Ignorable="a14" a14:legacySpreadsheetColorIndex="5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B2:K23"/>
  <sheetViews>
    <sheetView tabSelected="1" view="pageBreakPreview" zoomScaleNormal="100" workbookViewId="0"/>
  </sheetViews>
  <sheetFormatPr defaultColWidth="9" defaultRowHeight="14" x14ac:dyDescent="0.2"/>
  <cols>
    <col min="1" max="1" width="2.81640625" style="61" customWidth="1"/>
    <col min="2" max="4" width="9" style="61"/>
    <col min="5" max="5" width="9.81640625" style="61" customWidth="1"/>
    <col min="6" max="7" width="9" style="61"/>
    <col min="8" max="8" width="13.90625" style="61" customWidth="1"/>
    <col min="9" max="9" width="9" style="61"/>
    <col min="10" max="10" width="12" style="61" customWidth="1"/>
    <col min="11" max="11" width="13.08984375" style="61" customWidth="1"/>
    <col min="12" max="16384" width="9" style="61"/>
  </cols>
  <sheetData>
    <row r="2" spans="2:11" ht="23.5" x14ac:dyDescent="0.2">
      <c r="B2" s="60" t="s">
        <v>29</v>
      </c>
    </row>
    <row r="3" spans="2:11" ht="9" customHeight="1" x14ac:dyDescent="0.2"/>
    <row r="4" spans="2:11" ht="30" customHeight="1" x14ac:dyDescent="0.2">
      <c r="B4" s="62" t="s">
        <v>24</v>
      </c>
      <c r="D4" s="132"/>
    </row>
    <row r="5" spans="2:11" ht="54.65" customHeight="1" x14ac:dyDescent="0.2">
      <c r="B5" s="149" t="s">
        <v>71</v>
      </c>
      <c r="C5" s="149"/>
      <c r="D5" s="149"/>
      <c r="E5" s="149"/>
      <c r="F5" s="149"/>
      <c r="G5" s="149"/>
      <c r="H5" s="149"/>
      <c r="I5" s="149"/>
      <c r="J5" s="149"/>
      <c r="K5" s="149"/>
    </row>
    <row r="6" spans="2:11" ht="16.5" customHeight="1" x14ac:dyDescent="0.2">
      <c r="B6" s="150" t="s">
        <v>69</v>
      </c>
      <c r="C6" s="151"/>
      <c r="D6" s="151"/>
      <c r="E6" s="151"/>
      <c r="F6" s="151"/>
      <c r="G6" s="151"/>
      <c r="H6" s="151"/>
      <c r="I6" s="151"/>
      <c r="J6" s="151"/>
      <c r="K6" s="151"/>
    </row>
    <row r="7" spans="2:11" ht="8.25" customHeight="1" x14ac:dyDescent="0.2">
      <c r="B7" s="149"/>
      <c r="C7" s="149"/>
      <c r="D7" s="149"/>
      <c r="E7" s="149"/>
      <c r="F7" s="149"/>
      <c r="G7" s="149"/>
      <c r="H7" s="149"/>
      <c r="I7" s="149"/>
      <c r="J7" s="149"/>
      <c r="K7" s="149"/>
    </row>
    <row r="8" spans="2:11" ht="30.75" customHeight="1" x14ac:dyDescent="0.2">
      <c r="B8" s="149" t="s">
        <v>51</v>
      </c>
      <c r="C8" s="149"/>
      <c r="D8" s="149"/>
      <c r="E8" s="149"/>
      <c r="F8" s="149"/>
      <c r="G8" s="149"/>
      <c r="H8" s="149"/>
      <c r="I8" s="149"/>
      <c r="J8" s="149"/>
      <c r="K8" s="149"/>
    </row>
    <row r="9" spans="2:11" s="67" customFormat="1" ht="33" customHeight="1" x14ac:dyDescent="0.2">
      <c r="B9" s="150" t="s">
        <v>57</v>
      </c>
      <c r="C9" s="150"/>
      <c r="D9" s="150"/>
      <c r="E9" s="150"/>
      <c r="F9" s="150"/>
      <c r="G9" s="150"/>
      <c r="H9" s="150"/>
      <c r="I9" s="150"/>
      <c r="J9" s="150"/>
      <c r="K9" s="150"/>
    </row>
    <row r="10" spans="2:11" ht="19.5" customHeight="1" x14ac:dyDescent="0.2">
      <c r="B10" s="63"/>
    </row>
    <row r="11" spans="2:11" ht="26.25" customHeight="1" x14ac:dyDescent="0.2">
      <c r="B11" s="62" t="s">
        <v>25</v>
      </c>
    </row>
    <row r="12" spans="2:11" ht="32.25" customHeight="1" x14ac:dyDescent="0.2">
      <c r="B12" s="149" t="s">
        <v>26</v>
      </c>
      <c r="C12" s="149"/>
      <c r="D12" s="149"/>
      <c r="E12" s="149"/>
      <c r="F12" s="149"/>
      <c r="G12" s="149"/>
      <c r="H12" s="149"/>
      <c r="I12" s="149"/>
      <c r="J12" s="149"/>
      <c r="K12" s="149"/>
    </row>
    <row r="13" spans="2:11" s="67" customFormat="1" ht="64.5" customHeight="1" x14ac:dyDescent="0.2">
      <c r="B13" s="150" t="s">
        <v>59</v>
      </c>
      <c r="C13" s="150"/>
      <c r="D13" s="150"/>
      <c r="E13" s="150"/>
      <c r="F13" s="150"/>
      <c r="G13" s="150"/>
      <c r="H13" s="150"/>
      <c r="I13" s="150"/>
      <c r="J13" s="150"/>
      <c r="K13" s="150"/>
    </row>
    <row r="14" spans="2:11" s="67" customFormat="1" ht="8.25" customHeight="1" x14ac:dyDescent="0.2">
      <c r="B14" s="66"/>
      <c r="C14" s="66"/>
      <c r="D14" s="66"/>
      <c r="E14" s="66"/>
      <c r="F14" s="66"/>
      <c r="G14" s="66"/>
      <c r="H14" s="66"/>
      <c r="I14" s="66"/>
      <c r="J14" s="66"/>
      <c r="K14" s="66"/>
    </row>
    <row r="15" spans="2:11" s="67" customFormat="1" ht="33" customHeight="1" x14ac:dyDescent="0.2">
      <c r="B15" s="150" t="s">
        <v>60</v>
      </c>
      <c r="C15" s="150"/>
      <c r="D15" s="150"/>
      <c r="E15" s="150"/>
      <c r="F15" s="150"/>
      <c r="G15" s="150"/>
      <c r="H15" s="150"/>
      <c r="I15" s="150"/>
      <c r="J15" s="150"/>
      <c r="K15" s="150"/>
    </row>
    <row r="16" spans="2:11" ht="19.5" customHeight="1" x14ac:dyDescent="0.2">
      <c r="B16" s="63"/>
    </row>
    <row r="17" spans="2:11" ht="26.25" customHeight="1" x14ac:dyDescent="0.2">
      <c r="B17" s="62" t="s">
        <v>28</v>
      </c>
    </row>
    <row r="18" spans="2:11" ht="21.75" customHeight="1" x14ac:dyDescent="0.2">
      <c r="B18" s="64" t="s">
        <v>56</v>
      </c>
      <c r="C18" s="65"/>
      <c r="D18" s="65"/>
      <c r="E18" s="65"/>
      <c r="F18" s="65"/>
      <c r="G18" s="65"/>
      <c r="H18" s="65"/>
      <c r="I18" s="65"/>
      <c r="J18" s="65"/>
      <c r="K18" s="65"/>
    </row>
    <row r="19" spans="2:11" ht="21.75" customHeight="1" x14ac:dyDescent="0.2">
      <c r="B19" s="64" t="s">
        <v>41</v>
      </c>
      <c r="C19" s="65"/>
      <c r="D19" s="65"/>
      <c r="E19" s="65"/>
      <c r="F19" s="65"/>
      <c r="G19" s="65"/>
      <c r="H19" s="65"/>
      <c r="I19" s="65"/>
      <c r="J19" s="65"/>
      <c r="K19" s="65"/>
    </row>
    <row r="21" spans="2:11" ht="30.75" customHeight="1" x14ac:dyDescent="0.2">
      <c r="B21" s="62" t="s">
        <v>27</v>
      </c>
    </row>
    <row r="22" spans="2:11" s="67" customFormat="1" ht="52.5" customHeight="1" x14ac:dyDescent="0.2">
      <c r="B22" s="150" t="s">
        <v>58</v>
      </c>
      <c r="C22" s="150"/>
      <c r="D22" s="150"/>
      <c r="E22" s="150"/>
      <c r="F22" s="150"/>
      <c r="G22" s="150"/>
      <c r="H22" s="150"/>
      <c r="I22" s="150"/>
      <c r="J22" s="150"/>
      <c r="K22" s="150"/>
    </row>
    <row r="23" spans="2:11" ht="11.25" customHeight="1" x14ac:dyDescent="0.2">
      <c r="B23" s="64"/>
    </row>
  </sheetData>
  <sheetProtection algorithmName="SHA-512" hashValue="OIh7S8USzNLpLK4uOuuvbcjVJVoPx8St0bw3cmWqOs8w7GhvN26ZQW5L1uD1+sCFVh2LyzKEZflzYhOPOO0rIA==" saltValue="WzKluP2wWYn+clqt+AA+rQ==" spinCount="100000" sheet="1" objects="1" scenarios="1" selectLockedCells="1" selectUnlockedCells="1"/>
  <mergeCells count="9">
    <mergeCell ref="B5:K5"/>
    <mergeCell ref="B8:K8"/>
    <mergeCell ref="B22:K22"/>
    <mergeCell ref="B7:K7"/>
    <mergeCell ref="B9:K9"/>
    <mergeCell ref="B12:K12"/>
    <mergeCell ref="B13:K13"/>
    <mergeCell ref="B15:K15"/>
    <mergeCell ref="B6:K6"/>
  </mergeCells>
  <phoneticPr fontId="2"/>
  <pageMargins left="0.19685039370078741" right="0.19685039370078741" top="0.59055118110236227" bottom="0.39370078740157483" header="0.51181102362204722" footer="0.51181102362204722"/>
  <pageSetup paperSize="9" scale="97"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pageSetUpPr fitToPage="1"/>
  </sheetPr>
  <dimension ref="B1:AN69"/>
  <sheetViews>
    <sheetView showGridLines="0" zoomScaleNormal="100" workbookViewId="0">
      <pane ySplit="6" topLeftCell="A7" activePane="bottomLeft" state="frozen"/>
      <selection activeCell="S23" sqref="S23"/>
      <selection pane="bottomLeft" activeCell="L7" sqref="L7"/>
    </sheetView>
  </sheetViews>
  <sheetFormatPr defaultColWidth="9" defaultRowHeight="13" x14ac:dyDescent="0.2"/>
  <cols>
    <col min="1" max="1" width="1.1796875" style="49" customWidth="1"/>
    <col min="2" max="2" width="2" style="49" customWidth="1"/>
    <col min="3" max="3" width="3.81640625" style="49" bestFit="1" customWidth="1"/>
    <col min="4" max="4" width="5" style="49" customWidth="1"/>
    <col min="5" max="8" width="11.453125" style="49" customWidth="1"/>
    <col min="9" max="10" width="7.81640625" style="49" customWidth="1"/>
    <col min="11" max="11" width="11.1796875" style="49" customWidth="1"/>
    <col min="12" max="15" width="10.36328125" style="49" customWidth="1"/>
    <col min="16" max="16" width="33" style="49" customWidth="1"/>
    <col min="17" max="17" width="12.08984375" style="50" bestFit="1" customWidth="1"/>
    <col min="18" max="18" width="10.08984375" style="50" customWidth="1"/>
    <col min="19" max="19" width="9" style="50" bestFit="1"/>
    <col min="20" max="20" width="30.1796875" style="51" customWidth="1"/>
    <col min="21" max="21" width="16.90625" style="49" bestFit="1" customWidth="1"/>
    <col min="22" max="22" width="14.453125" style="50" customWidth="1"/>
    <col min="23" max="31" width="9" style="49"/>
    <col min="32" max="32" width="25.36328125" style="52" customWidth="1"/>
    <col min="33" max="34" width="9" style="53"/>
    <col min="35" max="16384" width="9" style="49"/>
  </cols>
  <sheetData>
    <row r="1" spans="2:40" s="24" customFormat="1" ht="36.75" customHeight="1" x14ac:dyDescent="0.2">
      <c r="B1" s="23" t="s">
        <v>68</v>
      </c>
      <c r="E1" s="25"/>
      <c r="F1" s="25"/>
      <c r="G1" s="25"/>
      <c r="H1" s="25"/>
      <c r="I1" s="25"/>
      <c r="J1" s="25"/>
      <c r="Q1" s="164" t="s">
        <v>55</v>
      </c>
      <c r="R1" s="164"/>
      <c r="S1" s="164"/>
      <c r="T1" s="164"/>
      <c r="U1" s="164"/>
      <c r="V1" s="140" t="s">
        <v>70</v>
      </c>
      <c r="Y1" s="109"/>
      <c r="Z1" s="109"/>
      <c r="AA1" s="109"/>
      <c r="AB1" s="109"/>
      <c r="AC1" s="109"/>
      <c r="AD1" s="109"/>
      <c r="AE1" s="109"/>
      <c r="AF1" s="114"/>
      <c r="AG1" s="114"/>
      <c r="AH1" s="114"/>
      <c r="AI1" s="114"/>
    </row>
    <row r="2" spans="2:40" s="24" customFormat="1" ht="6.75" customHeight="1" x14ac:dyDescent="0.2">
      <c r="B2" s="23"/>
      <c r="E2" s="25"/>
      <c r="F2" s="25"/>
      <c r="G2" s="25"/>
      <c r="H2" s="25"/>
      <c r="I2" s="25"/>
      <c r="J2" s="25"/>
      <c r="K2" s="29"/>
      <c r="L2" s="29"/>
      <c r="M2" s="29"/>
      <c r="N2" s="25"/>
      <c r="O2" s="25"/>
      <c r="P2" s="25"/>
      <c r="Q2" s="25"/>
      <c r="R2" s="26"/>
      <c r="S2" s="26"/>
      <c r="T2" s="25"/>
      <c r="X2" s="27"/>
      <c r="Y2" s="109"/>
      <c r="Z2" s="109"/>
      <c r="AA2" s="109"/>
      <c r="AB2" s="109"/>
      <c r="AC2" s="109"/>
      <c r="AD2" s="109"/>
      <c r="AE2" s="109"/>
      <c r="AF2" s="114"/>
      <c r="AG2" s="114"/>
      <c r="AH2" s="114"/>
      <c r="AI2" s="114"/>
      <c r="AJ2" s="27"/>
      <c r="AK2" s="27"/>
    </row>
    <row r="3" spans="2:40" s="24" customFormat="1" ht="8.25" customHeight="1" thickBot="1" x14ac:dyDescent="0.25">
      <c r="C3" s="27"/>
      <c r="D3" s="27"/>
      <c r="E3" s="25"/>
      <c r="F3" s="25"/>
      <c r="G3" s="25"/>
      <c r="H3" s="25"/>
      <c r="I3" s="25"/>
      <c r="J3" s="25"/>
      <c r="K3" s="25"/>
      <c r="L3" s="25"/>
      <c r="M3" s="25"/>
      <c r="N3" s="25"/>
      <c r="O3" s="25"/>
      <c r="P3" s="25"/>
      <c r="Q3" s="25"/>
      <c r="R3" s="25"/>
      <c r="S3" s="25"/>
      <c r="T3" s="26"/>
      <c r="U3" s="26"/>
      <c r="V3" s="25"/>
      <c r="Y3" s="109"/>
      <c r="Z3" s="109"/>
      <c r="AA3" s="109"/>
      <c r="AB3" s="109"/>
      <c r="AC3" s="109"/>
      <c r="AD3" s="109"/>
      <c r="AE3" s="109"/>
      <c r="AF3" s="114"/>
      <c r="AG3" s="114"/>
      <c r="AH3" s="114"/>
      <c r="AI3" s="114"/>
      <c r="AJ3" s="27"/>
      <c r="AK3" s="27"/>
      <c r="AL3" s="30"/>
      <c r="AM3" s="30"/>
      <c r="AN3" s="30"/>
    </row>
    <row r="4" spans="2:40" s="24" customFormat="1" ht="17.25" customHeight="1" x14ac:dyDescent="0.2">
      <c r="C4" s="180" t="s">
        <v>10</v>
      </c>
      <c r="D4" s="181"/>
      <c r="E4" s="154" t="s">
        <v>9</v>
      </c>
      <c r="F4" s="155"/>
      <c r="G4" s="155"/>
      <c r="H4" s="156"/>
      <c r="I4" s="161" t="s">
        <v>52</v>
      </c>
      <c r="J4" s="161" t="s">
        <v>40</v>
      </c>
      <c r="K4" s="168" t="s">
        <v>54</v>
      </c>
      <c r="L4" s="186" t="s">
        <v>0</v>
      </c>
      <c r="M4" s="192"/>
      <c r="N4" s="195" t="s">
        <v>15</v>
      </c>
      <c r="O4" s="196"/>
      <c r="P4" s="171" t="s">
        <v>53</v>
      </c>
      <c r="Q4" s="168" t="s">
        <v>11</v>
      </c>
      <c r="R4" s="186" t="s">
        <v>12</v>
      </c>
      <c r="S4" s="187"/>
      <c r="T4" s="187"/>
      <c r="U4" s="187"/>
      <c r="V4" s="181"/>
      <c r="Y4" s="109"/>
      <c r="Z4" s="109"/>
      <c r="AA4" s="109"/>
      <c r="AB4" s="109"/>
      <c r="AC4" s="109"/>
      <c r="AD4" s="109"/>
      <c r="AE4" s="110"/>
      <c r="AF4" s="115" t="s">
        <v>20</v>
      </c>
      <c r="AG4" s="116" t="s">
        <v>5</v>
      </c>
      <c r="AH4" s="114" t="s">
        <v>4</v>
      </c>
      <c r="AI4" s="114"/>
      <c r="AJ4" s="27"/>
      <c r="AK4" s="27"/>
      <c r="AL4" s="30"/>
      <c r="AM4" s="30"/>
      <c r="AN4" s="30"/>
    </row>
    <row r="5" spans="2:40" s="24" customFormat="1" ht="17.25" customHeight="1" x14ac:dyDescent="0.2">
      <c r="C5" s="182"/>
      <c r="D5" s="183"/>
      <c r="E5" s="157" t="s">
        <v>32</v>
      </c>
      <c r="F5" s="158"/>
      <c r="G5" s="159" t="s">
        <v>33</v>
      </c>
      <c r="H5" s="160"/>
      <c r="I5" s="162"/>
      <c r="J5" s="162"/>
      <c r="K5" s="169"/>
      <c r="L5" s="193"/>
      <c r="M5" s="194"/>
      <c r="N5" s="197"/>
      <c r="O5" s="198"/>
      <c r="P5" s="172"/>
      <c r="Q5" s="169"/>
      <c r="R5" s="188"/>
      <c r="S5" s="189"/>
      <c r="T5" s="189"/>
      <c r="U5" s="189"/>
      <c r="V5" s="190"/>
      <c r="Y5" s="109"/>
      <c r="Z5" s="109"/>
      <c r="AA5" s="109"/>
      <c r="AB5" s="109"/>
      <c r="AC5" s="109"/>
      <c r="AD5" s="109"/>
      <c r="AE5" s="110"/>
      <c r="AF5" s="115"/>
      <c r="AG5" s="116"/>
      <c r="AH5" s="114"/>
      <c r="AI5" s="114"/>
      <c r="AJ5" s="27"/>
      <c r="AK5" s="27"/>
      <c r="AL5" s="30"/>
      <c r="AM5" s="30"/>
      <c r="AN5" s="30"/>
    </row>
    <row r="6" spans="2:40" s="25" customFormat="1" ht="27.75" customHeight="1" thickBot="1" x14ac:dyDescent="0.25">
      <c r="C6" s="184"/>
      <c r="D6" s="185"/>
      <c r="E6" s="31" t="s">
        <v>19</v>
      </c>
      <c r="F6" s="32" t="s">
        <v>17</v>
      </c>
      <c r="G6" s="33" t="s">
        <v>18</v>
      </c>
      <c r="H6" s="34" t="s">
        <v>17</v>
      </c>
      <c r="I6" s="163"/>
      <c r="J6" s="163"/>
      <c r="K6" s="191"/>
      <c r="L6" s="118" t="s">
        <v>45</v>
      </c>
      <c r="M6" s="118" t="s">
        <v>46</v>
      </c>
      <c r="N6" s="118" t="s">
        <v>47</v>
      </c>
      <c r="O6" s="118" t="s">
        <v>48</v>
      </c>
      <c r="P6" s="173"/>
      <c r="Q6" s="170"/>
      <c r="R6" s="35" t="s">
        <v>13</v>
      </c>
      <c r="S6" s="36" t="s">
        <v>1</v>
      </c>
      <c r="T6" s="36" t="s">
        <v>2</v>
      </c>
      <c r="U6" s="36" t="s">
        <v>3</v>
      </c>
      <c r="V6" s="37" t="s">
        <v>14</v>
      </c>
      <c r="Y6" s="111"/>
      <c r="Z6" s="111"/>
      <c r="AA6" s="111"/>
      <c r="AB6" s="111"/>
      <c r="AC6" s="111"/>
      <c r="AD6" s="111"/>
      <c r="AE6" s="110"/>
      <c r="AF6" s="115" t="s">
        <v>39</v>
      </c>
      <c r="AG6" s="116" t="s">
        <v>35</v>
      </c>
      <c r="AH6" s="116" t="s">
        <v>42</v>
      </c>
      <c r="AI6" s="116"/>
      <c r="AJ6" s="38"/>
      <c r="AK6" s="38"/>
      <c r="AL6" s="39"/>
      <c r="AM6" s="39"/>
      <c r="AN6" s="39"/>
    </row>
    <row r="7" spans="2:40" s="30" customFormat="1" ht="24" customHeight="1" thickTop="1" x14ac:dyDescent="0.2">
      <c r="B7" s="40"/>
      <c r="C7" s="174" t="s">
        <v>6</v>
      </c>
      <c r="D7" s="175"/>
      <c r="E7" s="41"/>
      <c r="F7" s="42"/>
      <c r="G7" s="42"/>
      <c r="H7" s="42"/>
      <c r="I7" s="42"/>
      <c r="J7" s="76"/>
      <c r="K7" s="98">
        <f>IF(L7="",0,5000)</f>
        <v>0</v>
      </c>
      <c r="L7" s="120"/>
      <c r="M7" s="121"/>
      <c r="N7" s="122"/>
      <c r="O7" s="123"/>
      <c r="P7" s="124"/>
      <c r="Q7" s="6"/>
      <c r="R7" s="10"/>
      <c r="S7" s="11"/>
      <c r="T7" s="12"/>
      <c r="U7" s="13"/>
      <c r="V7" s="43"/>
      <c r="Y7" s="109"/>
      <c r="Z7" s="109"/>
      <c r="AA7" s="109"/>
      <c r="AB7" s="109"/>
      <c r="AC7" s="109"/>
      <c r="AD7" s="109"/>
      <c r="AE7" s="110"/>
      <c r="AF7" s="115" t="s">
        <v>38</v>
      </c>
      <c r="AG7" s="116" t="s">
        <v>44</v>
      </c>
      <c r="AH7" s="114" t="s">
        <v>43</v>
      </c>
      <c r="AI7" s="114"/>
      <c r="AJ7" s="27"/>
      <c r="AK7" s="27"/>
    </row>
    <row r="8" spans="2:40" s="30" customFormat="1" ht="24" customHeight="1" x14ac:dyDescent="0.2">
      <c r="B8" s="44"/>
      <c r="C8" s="176" t="s">
        <v>7</v>
      </c>
      <c r="D8" s="177"/>
      <c r="E8" s="41"/>
      <c r="F8" s="42"/>
      <c r="G8" s="42"/>
      <c r="H8" s="42"/>
      <c r="I8" s="42"/>
      <c r="J8" s="75"/>
      <c r="K8" s="117">
        <f>IF(L8="",0,5000)</f>
        <v>0</v>
      </c>
      <c r="L8" s="125"/>
      <c r="M8" s="112"/>
      <c r="N8" s="3"/>
      <c r="O8" s="113"/>
      <c r="P8" s="126"/>
      <c r="Q8" s="7"/>
      <c r="R8" s="14"/>
      <c r="S8" s="15"/>
      <c r="T8" s="16"/>
      <c r="U8" s="17"/>
      <c r="V8" s="45"/>
      <c r="Y8" s="109"/>
      <c r="Z8" s="109"/>
      <c r="AA8" s="109"/>
      <c r="AB8" s="109"/>
      <c r="AC8" s="109"/>
      <c r="AD8" s="109"/>
      <c r="AE8" s="110"/>
      <c r="AF8" s="115"/>
      <c r="AG8" s="116"/>
      <c r="AH8" s="114"/>
      <c r="AI8" s="114"/>
      <c r="AJ8" s="27"/>
      <c r="AK8" s="27"/>
    </row>
    <row r="9" spans="2:40" s="30" customFormat="1" ht="24" customHeight="1" thickBot="1" x14ac:dyDescent="0.25">
      <c r="B9" s="44"/>
      <c r="C9" s="178" t="s">
        <v>16</v>
      </c>
      <c r="D9" s="179"/>
      <c r="E9" s="46"/>
      <c r="F9" s="8"/>
      <c r="G9" s="8"/>
      <c r="H9" s="8"/>
      <c r="I9" s="8"/>
      <c r="J9" s="9"/>
      <c r="K9" s="99">
        <f>IF(L9="",0,5000)</f>
        <v>0</v>
      </c>
      <c r="L9" s="127"/>
      <c r="M9" s="128"/>
      <c r="N9" s="129"/>
      <c r="O9" s="130"/>
      <c r="P9" s="131"/>
      <c r="Q9" s="9"/>
      <c r="R9" s="14"/>
      <c r="S9" s="15"/>
      <c r="T9" s="16"/>
      <c r="U9" s="17"/>
      <c r="V9" s="45"/>
      <c r="Y9" s="109"/>
      <c r="Z9" s="109"/>
      <c r="AA9" s="109"/>
      <c r="AB9" s="109"/>
      <c r="AC9" s="109"/>
      <c r="AD9" s="109"/>
      <c r="AE9" s="110"/>
      <c r="AF9" s="114"/>
      <c r="AG9" s="116"/>
      <c r="AH9" s="114"/>
      <c r="AI9" s="114"/>
      <c r="AJ9" s="27"/>
      <c r="AK9" s="27"/>
    </row>
    <row r="10" spans="2:40" s="24" customFormat="1" ht="15.75" customHeight="1" x14ac:dyDescent="0.2">
      <c r="C10" s="165" t="s">
        <v>8</v>
      </c>
      <c r="D10" s="72" t="s">
        <v>30</v>
      </c>
      <c r="E10" s="134" t="s">
        <v>38</v>
      </c>
      <c r="F10" s="135"/>
      <c r="G10" s="135" t="s">
        <v>39</v>
      </c>
      <c r="H10" s="135"/>
      <c r="I10" s="73">
        <f t="shared" ref="I10:I18" si="0">COUNTA(E10:H10)</f>
        <v>2</v>
      </c>
      <c r="J10" s="77">
        <f>COUNT(INDEX(FIND("Ｂ．テキスト不要",E10:H10),))</f>
        <v>1</v>
      </c>
      <c r="K10" s="74">
        <f>IF(I10=0,"0",(I10*26000)-(5000*J10))</f>
        <v>47000</v>
      </c>
      <c r="L10" s="119" t="s">
        <v>63</v>
      </c>
      <c r="M10" s="119" t="s">
        <v>49</v>
      </c>
      <c r="N10" s="119" t="s">
        <v>64</v>
      </c>
      <c r="O10" s="119" t="s">
        <v>50</v>
      </c>
      <c r="P10" s="119" t="s">
        <v>67</v>
      </c>
      <c r="Q10" s="78" t="s">
        <v>43</v>
      </c>
      <c r="R10" s="79" t="s">
        <v>61</v>
      </c>
      <c r="S10" s="79" t="s">
        <v>31</v>
      </c>
      <c r="T10" s="80" t="s">
        <v>66</v>
      </c>
      <c r="U10" s="81" t="s">
        <v>65</v>
      </c>
      <c r="V10" s="82" t="s">
        <v>62</v>
      </c>
      <c r="Y10" s="109"/>
      <c r="Z10" s="109"/>
      <c r="AA10" s="109"/>
      <c r="AB10" s="109"/>
      <c r="AC10" s="109"/>
      <c r="AD10" s="109"/>
      <c r="AE10" s="109"/>
      <c r="AF10" s="109"/>
      <c r="AG10" s="111"/>
      <c r="AH10" s="109"/>
      <c r="AI10" s="109"/>
      <c r="AJ10" s="27"/>
      <c r="AK10" s="27"/>
      <c r="AL10" s="30"/>
      <c r="AM10" s="30"/>
      <c r="AN10" s="30"/>
    </row>
    <row r="11" spans="2:40" s="24" customFormat="1" ht="15.75" customHeight="1" x14ac:dyDescent="0.2">
      <c r="C11" s="166"/>
      <c r="D11" s="68">
        <v>1</v>
      </c>
      <c r="E11" s="136"/>
      <c r="F11" s="137"/>
      <c r="G11" s="137"/>
      <c r="H11" s="137"/>
      <c r="I11" s="56">
        <f t="shared" si="0"/>
        <v>0</v>
      </c>
      <c r="J11" s="71">
        <f>COUNT(INDEX(FIND("Ｂ．テキスト不要",E11:H11),))</f>
        <v>0</v>
      </c>
      <c r="K11" s="57" t="str">
        <f>IF(I11=0,"0",(I11*26000)-(5000*J11))</f>
        <v>0</v>
      </c>
      <c r="L11" s="1"/>
      <c r="M11" s="1"/>
      <c r="N11" s="1"/>
      <c r="O11" s="1"/>
      <c r="P11" s="83"/>
      <c r="Q11" s="1"/>
      <c r="R11" s="18"/>
      <c r="S11" s="69"/>
      <c r="T11" s="141"/>
      <c r="U11" s="145"/>
      <c r="V11" s="70"/>
      <c r="Y11" s="109"/>
      <c r="Z11" s="109"/>
      <c r="AA11" s="109"/>
      <c r="AB11" s="109"/>
      <c r="AC11" s="109"/>
      <c r="AD11" s="109"/>
      <c r="AE11" s="109"/>
      <c r="AF11" s="109"/>
      <c r="AG11" s="111"/>
      <c r="AH11" s="109"/>
      <c r="AI11" s="109"/>
      <c r="AJ11" s="27"/>
      <c r="AK11" s="27"/>
      <c r="AL11" s="30"/>
      <c r="AM11" s="30"/>
      <c r="AN11" s="30"/>
    </row>
    <row r="12" spans="2:40" s="24" customFormat="1" ht="15.75" customHeight="1" x14ac:dyDescent="0.2">
      <c r="C12" s="166"/>
      <c r="D12" s="47">
        <v>2</v>
      </c>
      <c r="E12" s="136"/>
      <c r="F12" s="137"/>
      <c r="G12" s="137"/>
      <c r="H12" s="137"/>
      <c r="I12" s="56">
        <f t="shared" si="0"/>
        <v>0</v>
      </c>
      <c r="J12" s="71">
        <f t="shared" ref="J12:J59" si="1">COUNT(INDEX(FIND("Ｂ．テキスト不要",E12:H12),))</f>
        <v>0</v>
      </c>
      <c r="K12" s="57" t="str">
        <f t="shared" ref="K12:K59" si="2">IF(I12=0,"0",(I12*26000)-(5000*J12))</f>
        <v>0</v>
      </c>
      <c r="L12" s="2"/>
      <c r="M12" s="2"/>
      <c r="N12" s="2"/>
      <c r="O12" s="1"/>
      <c r="P12" s="3"/>
      <c r="Q12" s="2"/>
      <c r="R12" s="18"/>
      <c r="S12" s="19"/>
      <c r="T12" s="142"/>
      <c r="U12" s="146"/>
      <c r="V12" s="54"/>
      <c r="Y12" s="109"/>
      <c r="Z12" s="109"/>
      <c r="AA12" s="109"/>
      <c r="AB12" s="109"/>
      <c r="AC12" s="109"/>
      <c r="AD12" s="109"/>
      <c r="AE12" s="109"/>
      <c r="AF12" s="109"/>
      <c r="AG12" s="109"/>
      <c r="AH12" s="109"/>
      <c r="AI12" s="109"/>
      <c r="AJ12" s="27"/>
      <c r="AK12" s="27"/>
      <c r="AL12" s="30"/>
      <c r="AM12" s="30"/>
      <c r="AN12" s="30"/>
    </row>
    <row r="13" spans="2:40" s="24" customFormat="1" ht="15.75" customHeight="1" x14ac:dyDescent="0.2">
      <c r="C13" s="166"/>
      <c r="D13" s="47">
        <v>3</v>
      </c>
      <c r="E13" s="136"/>
      <c r="F13" s="137"/>
      <c r="G13" s="137"/>
      <c r="H13" s="137"/>
      <c r="I13" s="56">
        <f t="shared" si="0"/>
        <v>0</v>
      </c>
      <c r="J13" s="71">
        <f t="shared" si="1"/>
        <v>0</v>
      </c>
      <c r="K13" s="57" t="str">
        <f t="shared" si="2"/>
        <v>0</v>
      </c>
      <c r="L13" s="2"/>
      <c r="M13" s="2"/>
      <c r="N13" s="2"/>
      <c r="O13" s="2"/>
      <c r="P13" s="4"/>
      <c r="Q13" s="2"/>
      <c r="R13" s="20"/>
      <c r="S13" s="19"/>
      <c r="T13" s="142"/>
      <c r="U13" s="146"/>
      <c r="V13" s="54"/>
      <c r="AB13" s="27"/>
      <c r="AC13" s="27"/>
      <c r="AD13" s="27"/>
      <c r="AE13" s="27"/>
      <c r="AF13" s="27"/>
      <c r="AG13" s="27"/>
      <c r="AH13" s="27"/>
      <c r="AI13" s="27"/>
      <c r="AJ13" s="27"/>
      <c r="AK13" s="27"/>
      <c r="AL13" s="30"/>
      <c r="AM13" s="30"/>
      <c r="AN13" s="30"/>
    </row>
    <row r="14" spans="2:40" s="24" customFormat="1" ht="15.75" customHeight="1" x14ac:dyDescent="0.2">
      <c r="C14" s="166"/>
      <c r="D14" s="47">
        <v>4</v>
      </c>
      <c r="E14" s="136"/>
      <c r="F14" s="137"/>
      <c r="G14" s="137"/>
      <c r="H14" s="137"/>
      <c r="I14" s="56">
        <f t="shared" si="0"/>
        <v>0</v>
      </c>
      <c r="J14" s="71">
        <f t="shared" si="1"/>
        <v>0</v>
      </c>
      <c r="K14" s="57" t="str">
        <f t="shared" si="2"/>
        <v>0</v>
      </c>
      <c r="L14" s="2"/>
      <c r="M14" s="2"/>
      <c r="N14" s="2"/>
      <c r="O14" s="1"/>
      <c r="P14" s="3"/>
      <c r="Q14" s="2"/>
      <c r="R14" s="20"/>
      <c r="S14" s="19"/>
      <c r="T14" s="142"/>
      <c r="U14" s="146"/>
      <c r="V14" s="54"/>
      <c r="AB14" s="27"/>
      <c r="AC14" s="27"/>
      <c r="AD14" s="27"/>
      <c r="AE14" s="27"/>
      <c r="AF14" s="27"/>
      <c r="AG14" s="27"/>
      <c r="AH14" s="27"/>
      <c r="AI14" s="27"/>
      <c r="AJ14" s="27"/>
      <c r="AK14" s="27"/>
      <c r="AL14" s="30"/>
      <c r="AM14" s="30"/>
      <c r="AN14" s="30"/>
    </row>
    <row r="15" spans="2:40" s="24" customFormat="1" ht="15.75" customHeight="1" x14ac:dyDescent="0.2">
      <c r="C15" s="166"/>
      <c r="D15" s="47">
        <v>5</v>
      </c>
      <c r="E15" s="136"/>
      <c r="F15" s="137"/>
      <c r="G15" s="137"/>
      <c r="H15" s="137"/>
      <c r="I15" s="56">
        <f t="shared" si="0"/>
        <v>0</v>
      </c>
      <c r="J15" s="71">
        <f t="shared" si="1"/>
        <v>0</v>
      </c>
      <c r="K15" s="57" t="str">
        <f t="shared" si="2"/>
        <v>0</v>
      </c>
      <c r="L15" s="2"/>
      <c r="M15" s="2"/>
      <c r="N15" s="2"/>
      <c r="O15" s="1"/>
      <c r="P15" s="3"/>
      <c r="Q15" s="2"/>
      <c r="R15" s="20"/>
      <c r="S15" s="19"/>
      <c r="T15" s="142"/>
      <c r="U15" s="146"/>
      <c r="V15" s="54"/>
      <c r="AB15" s="27"/>
      <c r="AC15" s="27"/>
      <c r="AD15" s="27"/>
      <c r="AE15" s="27"/>
      <c r="AF15" s="27"/>
      <c r="AG15" s="27"/>
      <c r="AH15" s="27"/>
      <c r="AI15" s="27"/>
      <c r="AJ15" s="27"/>
      <c r="AK15" s="27"/>
      <c r="AL15" s="30"/>
      <c r="AM15" s="30"/>
      <c r="AN15" s="30"/>
    </row>
    <row r="16" spans="2:40" s="24" customFormat="1" ht="15.75" customHeight="1" x14ac:dyDescent="0.2">
      <c r="C16" s="166"/>
      <c r="D16" s="47">
        <v>6</v>
      </c>
      <c r="E16" s="136"/>
      <c r="F16" s="137"/>
      <c r="G16" s="137"/>
      <c r="H16" s="137"/>
      <c r="I16" s="56">
        <f t="shared" si="0"/>
        <v>0</v>
      </c>
      <c r="J16" s="71">
        <f t="shared" si="1"/>
        <v>0</v>
      </c>
      <c r="K16" s="57" t="str">
        <f t="shared" si="2"/>
        <v>0</v>
      </c>
      <c r="L16" s="2"/>
      <c r="M16" s="2"/>
      <c r="N16" s="2"/>
      <c r="O16" s="2"/>
      <c r="P16" s="4"/>
      <c r="Q16" s="2"/>
      <c r="R16" s="20"/>
      <c r="S16" s="19"/>
      <c r="T16" s="142"/>
      <c r="U16" s="146"/>
      <c r="V16" s="54"/>
      <c r="AB16" s="27"/>
      <c r="AC16" s="27"/>
      <c r="AD16" s="27"/>
      <c r="AE16" s="27"/>
      <c r="AF16" s="27"/>
      <c r="AG16" s="27"/>
      <c r="AH16" s="27"/>
      <c r="AI16" s="27"/>
      <c r="AJ16" s="27"/>
      <c r="AK16" s="27"/>
    </row>
    <row r="17" spans="3:37" s="24" customFormat="1" ht="15.75" customHeight="1" x14ac:dyDescent="0.2">
      <c r="C17" s="166"/>
      <c r="D17" s="47">
        <v>7</v>
      </c>
      <c r="E17" s="136"/>
      <c r="F17" s="137"/>
      <c r="G17" s="137"/>
      <c r="H17" s="137"/>
      <c r="I17" s="56">
        <f t="shared" si="0"/>
        <v>0</v>
      </c>
      <c r="J17" s="71">
        <f t="shared" si="1"/>
        <v>0</v>
      </c>
      <c r="K17" s="57" t="str">
        <f t="shared" si="2"/>
        <v>0</v>
      </c>
      <c r="L17" s="2"/>
      <c r="M17" s="2"/>
      <c r="N17" s="2"/>
      <c r="O17" s="2"/>
      <c r="P17" s="4"/>
      <c r="Q17" s="2"/>
      <c r="R17" s="20"/>
      <c r="S17" s="19"/>
      <c r="T17" s="142"/>
      <c r="U17" s="146"/>
      <c r="V17" s="54"/>
      <c r="AB17" s="27"/>
      <c r="AC17" s="27"/>
      <c r="AD17" s="27"/>
      <c r="AE17" s="27"/>
      <c r="AF17" s="27"/>
      <c r="AG17" s="27"/>
      <c r="AH17" s="27"/>
      <c r="AI17" s="27"/>
      <c r="AJ17" s="27"/>
      <c r="AK17" s="27"/>
    </row>
    <row r="18" spans="3:37" s="24" customFormat="1" ht="15.75" customHeight="1" x14ac:dyDescent="0.2">
      <c r="C18" s="166"/>
      <c r="D18" s="47">
        <v>8</v>
      </c>
      <c r="E18" s="136"/>
      <c r="F18" s="137"/>
      <c r="G18" s="137"/>
      <c r="H18" s="137"/>
      <c r="I18" s="56">
        <f t="shared" si="0"/>
        <v>0</v>
      </c>
      <c r="J18" s="71">
        <f t="shared" si="1"/>
        <v>0</v>
      </c>
      <c r="K18" s="57" t="str">
        <f t="shared" si="2"/>
        <v>0</v>
      </c>
      <c r="L18" s="2"/>
      <c r="M18" s="2"/>
      <c r="N18" s="2"/>
      <c r="O18" s="2"/>
      <c r="P18" s="2"/>
      <c r="Q18" s="2"/>
      <c r="R18" s="20"/>
      <c r="S18" s="19"/>
      <c r="T18" s="142"/>
      <c r="U18" s="146"/>
      <c r="V18" s="54"/>
      <c r="AB18" s="27"/>
      <c r="AC18" s="27"/>
      <c r="AD18" s="27"/>
      <c r="AE18" s="27"/>
      <c r="AF18" s="27"/>
      <c r="AG18" s="27"/>
      <c r="AH18" s="27"/>
      <c r="AI18" s="27"/>
      <c r="AJ18" s="27"/>
      <c r="AK18" s="27"/>
    </row>
    <row r="19" spans="3:37" s="24" customFormat="1" ht="15.75" customHeight="1" x14ac:dyDescent="0.2">
      <c r="C19" s="166"/>
      <c r="D19" s="47">
        <v>9</v>
      </c>
      <c r="E19" s="136"/>
      <c r="F19" s="137"/>
      <c r="G19" s="137"/>
      <c r="H19" s="137"/>
      <c r="I19" s="56">
        <f t="shared" ref="I19:I59" si="3">COUNTA(E19:H19)</f>
        <v>0</v>
      </c>
      <c r="J19" s="71">
        <f t="shared" si="1"/>
        <v>0</v>
      </c>
      <c r="K19" s="57" t="str">
        <f t="shared" si="2"/>
        <v>0</v>
      </c>
      <c r="L19" s="87"/>
      <c r="M19" s="87"/>
      <c r="N19" s="87"/>
      <c r="O19" s="87"/>
      <c r="P19" s="87"/>
      <c r="Q19" s="87"/>
      <c r="R19" s="88"/>
      <c r="S19" s="89"/>
      <c r="T19" s="143"/>
      <c r="U19" s="147"/>
      <c r="V19" s="90"/>
      <c r="AB19" s="27"/>
      <c r="AC19" s="27"/>
      <c r="AD19" s="27"/>
      <c r="AE19" s="27"/>
      <c r="AF19" s="27"/>
      <c r="AG19" s="27"/>
      <c r="AH19" s="27"/>
      <c r="AI19" s="27"/>
      <c r="AJ19" s="27"/>
      <c r="AK19" s="27"/>
    </row>
    <row r="20" spans="3:37" s="24" customFormat="1" ht="15.75" customHeight="1" x14ac:dyDescent="0.2">
      <c r="C20" s="166"/>
      <c r="D20" s="47">
        <v>10</v>
      </c>
      <c r="E20" s="136"/>
      <c r="F20" s="137"/>
      <c r="G20" s="137"/>
      <c r="H20" s="137"/>
      <c r="I20" s="56">
        <f t="shared" si="3"/>
        <v>0</v>
      </c>
      <c r="J20" s="71">
        <f t="shared" si="1"/>
        <v>0</v>
      </c>
      <c r="K20" s="57" t="str">
        <f t="shared" si="2"/>
        <v>0</v>
      </c>
      <c r="L20" s="87"/>
      <c r="M20" s="87"/>
      <c r="N20" s="87"/>
      <c r="O20" s="87"/>
      <c r="P20" s="87"/>
      <c r="Q20" s="87"/>
      <c r="R20" s="88"/>
      <c r="S20" s="89"/>
      <c r="T20" s="143"/>
      <c r="U20" s="147"/>
      <c r="V20" s="90"/>
      <c r="AB20" s="27"/>
      <c r="AC20" s="27"/>
      <c r="AD20" s="27"/>
      <c r="AE20" s="27"/>
      <c r="AF20" s="27"/>
      <c r="AG20" s="27"/>
      <c r="AH20" s="27"/>
      <c r="AI20" s="27"/>
      <c r="AJ20" s="27"/>
      <c r="AK20" s="27"/>
    </row>
    <row r="21" spans="3:37" s="24" customFormat="1" ht="15.75" customHeight="1" x14ac:dyDescent="0.2">
      <c r="C21" s="166"/>
      <c r="D21" s="47">
        <v>11</v>
      </c>
      <c r="E21" s="136"/>
      <c r="F21" s="137"/>
      <c r="G21" s="137"/>
      <c r="H21" s="137"/>
      <c r="I21" s="56">
        <f t="shared" si="3"/>
        <v>0</v>
      </c>
      <c r="J21" s="71">
        <f t="shared" si="1"/>
        <v>0</v>
      </c>
      <c r="K21" s="57" t="str">
        <f t="shared" si="2"/>
        <v>0</v>
      </c>
      <c r="L21" s="87"/>
      <c r="M21" s="87"/>
      <c r="N21" s="87"/>
      <c r="O21" s="87"/>
      <c r="P21" s="87"/>
      <c r="Q21" s="87"/>
      <c r="R21" s="88"/>
      <c r="S21" s="89"/>
      <c r="T21" s="143"/>
      <c r="U21" s="147"/>
      <c r="V21" s="90"/>
      <c r="AB21" s="27"/>
      <c r="AC21" s="27"/>
      <c r="AD21" s="27"/>
      <c r="AE21" s="27"/>
      <c r="AF21" s="27"/>
      <c r="AG21" s="27"/>
      <c r="AH21" s="27"/>
      <c r="AI21" s="27"/>
      <c r="AJ21" s="27"/>
      <c r="AK21" s="27"/>
    </row>
    <row r="22" spans="3:37" s="24" customFormat="1" ht="15.75" customHeight="1" x14ac:dyDescent="0.2">
      <c r="C22" s="166"/>
      <c r="D22" s="47">
        <v>12</v>
      </c>
      <c r="E22" s="136"/>
      <c r="F22" s="137"/>
      <c r="G22" s="137"/>
      <c r="H22" s="137"/>
      <c r="I22" s="56">
        <f t="shared" si="3"/>
        <v>0</v>
      </c>
      <c r="J22" s="71">
        <f t="shared" si="1"/>
        <v>0</v>
      </c>
      <c r="K22" s="57" t="str">
        <f t="shared" si="2"/>
        <v>0</v>
      </c>
      <c r="L22" s="87"/>
      <c r="M22" s="87"/>
      <c r="N22" s="87"/>
      <c r="O22" s="87"/>
      <c r="P22" s="87"/>
      <c r="Q22" s="87"/>
      <c r="R22" s="88"/>
      <c r="S22" s="89"/>
      <c r="T22" s="143"/>
      <c r="U22" s="147"/>
      <c r="V22" s="90"/>
      <c r="AB22" s="27"/>
      <c r="AC22" s="27"/>
      <c r="AD22" s="27"/>
      <c r="AE22" s="27"/>
      <c r="AF22" s="27"/>
      <c r="AG22" s="27"/>
      <c r="AH22" s="27"/>
      <c r="AI22" s="27"/>
      <c r="AJ22" s="27"/>
      <c r="AK22" s="27"/>
    </row>
    <row r="23" spans="3:37" s="24" customFormat="1" ht="15.75" customHeight="1" x14ac:dyDescent="0.2">
      <c r="C23" s="166"/>
      <c r="D23" s="47">
        <v>13</v>
      </c>
      <c r="E23" s="136"/>
      <c r="F23" s="137"/>
      <c r="G23" s="137"/>
      <c r="H23" s="137"/>
      <c r="I23" s="56">
        <f t="shared" si="3"/>
        <v>0</v>
      </c>
      <c r="J23" s="71">
        <f t="shared" si="1"/>
        <v>0</v>
      </c>
      <c r="K23" s="57" t="str">
        <f t="shared" si="2"/>
        <v>0</v>
      </c>
      <c r="L23" s="87"/>
      <c r="M23" s="87"/>
      <c r="N23" s="87"/>
      <c r="O23" s="87"/>
      <c r="P23" s="87"/>
      <c r="Q23" s="87"/>
      <c r="R23" s="88"/>
      <c r="S23" s="89"/>
      <c r="T23" s="143"/>
      <c r="U23" s="147"/>
      <c r="V23" s="90"/>
      <c r="AB23" s="27"/>
      <c r="AC23" s="27"/>
      <c r="AD23" s="27"/>
      <c r="AE23" s="27"/>
      <c r="AF23" s="27"/>
      <c r="AG23" s="27"/>
      <c r="AH23" s="27"/>
      <c r="AI23" s="27"/>
      <c r="AJ23" s="27"/>
      <c r="AK23" s="27"/>
    </row>
    <row r="24" spans="3:37" s="24" customFormat="1" ht="15.75" customHeight="1" x14ac:dyDescent="0.2">
      <c r="C24" s="166"/>
      <c r="D24" s="47">
        <v>14</v>
      </c>
      <c r="E24" s="136"/>
      <c r="F24" s="137"/>
      <c r="G24" s="137"/>
      <c r="H24" s="137"/>
      <c r="I24" s="56">
        <f t="shared" si="3"/>
        <v>0</v>
      </c>
      <c r="J24" s="71">
        <f t="shared" si="1"/>
        <v>0</v>
      </c>
      <c r="K24" s="57" t="str">
        <f t="shared" si="2"/>
        <v>0</v>
      </c>
      <c r="L24" s="87"/>
      <c r="M24" s="87"/>
      <c r="N24" s="87"/>
      <c r="O24" s="87"/>
      <c r="P24" s="87"/>
      <c r="Q24" s="87"/>
      <c r="R24" s="88"/>
      <c r="S24" s="89"/>
      <c r="T24" s="143"/>
      <c r="U24" s="147"/>
      <c r="V24" s="90"/>
      <c r="AB24" s="27"/>
      <c r="AC24" s="27"/>
      <c r="AD24" s="27"/>
      <c r="AE24" s="27"/>
      <c r="AF24" s="27"/>
      <c r="AG24" s="27"/>
      <c r="AH24" s="27"/>
      <c r="AI24" s="27"/>
      <c r="AJ24" s="27"/>
      <c r="AK24" s="27"/>
    </row>
    <row r="25" spans="3:37" s="24" customFormat="1" ht="15.75" customHeight="1" x14ac:dyDescent="0.2">
      <c r="C25" s="166"/>
      <c r="D25" s="47">
        <v>15</v>
      </c>
      <c r="E25" s="136"/>
      <c r="F25" s="137"/>
      <c r="G25" s="137"/>
      <c r="H25" s="137"/>
      <c r="I25" s="56">
        <f t="shared" si="3"/>
        <v>0</v>
      </c>
      <c r="J25" s="71">
        <f t="shared" si="1"/>
        <v>0</v>
      </c>
      <c r="K25" s="57" t="str">
        <f t="shared" si="2"/>
        <v>0</v>
      </c>
      <c r="L25" s="87"/>
      <c r="M25" s="87"/>
      <c r="N25" s="87"/>
      <c r="O25" s="87"/>
      <c r="P25" s="87"/>
      <c r="Q25" s="87"/>
      <c r="R25" s="88"/>
      <c r="S25" s="89"/>
      <c r="T25" s="143"/>
      <c r="U25" s="147"/>
      <c r="V25" s="90"/>
      <c r="AB25" s="27"/>
      <c r="AC25" s="27"/>
      <c r="AD25" s="27"/>
      <c r="AE25" s="27"/>
      <c r="AF25" s="27"/>
      <c r="AG25" s="27"/>
      <c r="AH25" s="27"/>
      <c r="AI25" s="27"/>
      <c r="AJ25" s="27"/>
      <c r="AK25" s="27"/>
    </row>
    <row r="26" spans="3:37" s="24" customFormat="1" ht="15.75" customHeight="1" x14ac:dyDescent="0.2">
      <c r="C26" s="166"/>
      <c r="D26" s="47">
        <v>16</v>
      </c>
      <c r="E26" s="136"/>
      <c r="F26" s="137"/>
      <c r="G26" s="137"/>
      <c r="H26" s="137"/>
      <c r="I26" s="56">
        <f t="shared" si="3"/>
        <v>0</v>
      </c>
      <c r="J26" s="71">
        <f t="shared" si="1"/>
        <v>0</v>
      </c>
      <c r="K26" s="57" t="str">
        <f t="shared" si="2"/>
        <v>0</v>
      </c>
      <c r="L26" s="87"/>
      <c r="M26" s="87"/>
      <c r="N26" s="87"/>
      <c r="O26" s="87"/>
      <c r="P26" s="87"/>
      <c r="Q26" s="87"/>
      <c r="R26" s="88"/>
      <c r="S26" s="89"/>
      <c r="T26" s="143"/>
      <c r="U26" s="147"/>
      <c r="V26" s="90"/>
      <c r="AB26" s="27"/>
      <c r="AC26" s="27"/>
      <c r="AD26" s="27"/>
      <c r="AE26" s="27"/>
      <c r="AF26" s="27"/>
      <c r="AG26" s="27"/>
      <c r="AH26" s="27"/>
      <c r="AI26" s="27"/>
      <c r="AJ26" s="27"/>
      <c r="AK26" s="27"/>
    </row>
    <row r="27" spans="3:37" s="24" customFormat="1" ht="15.75" customHeight="1" x14ac:dyDescent="0.2">
      <c r="C27" s="166"/>
      <c r="D27" s="47">
        <v>17</v>
      </c>
      <c r="E27" s="136"/>
      <c r="F27" s="137"/>
      <c r="G27" s="137"/>
      <c r="H27" s="137"/>
      <c r="I27" s="56">
        <f t="shared" si="3"/>
        <v>0</v>
      </c>
      <c r="J27" s="71">
        <f t="shared" si="1"/>
        <v>0</v>
      </c>
      <c r="K27" s="57" t="str">
        <f t="shared" si="2"/>
        <v>0</v>
      </c>
      <c r="L27" s="87"/>
      <c r="M27" s="87"/>
      <c r="N27" s="87"/>
      <c r="O27" s="87"/>
      <c r="P27" s="87"/>
      <c r="Q27" s="87"/>
      <c r="R27" s="88"/>
      <c r="S27" s="89"/>
      <c r="T27" s="143"/>
      <c r="U27" s="147"/>
      <c r="V27" s="90"/>
      <c r="AB27" s="27"/>
      <c r="AC27" s="27"/>
      <c r="AD27" s="27"/>
      <c r="AE27" s="27"/>
      <c r="AF27" s="27"/>
      <c r="AG27" s="27"/>
      <c r="AH27" s="27"/>
      <c r="AI27" s="27"/>
      <c r="AJ27" s="27"/>
      <c r="AK27" s="27"/>
    </row>
    <row r="28" spans="3:37" s="24" customFormat="1" ht="15.75" customHeight="1" x14ac:dyDescent="0.2">
      <c r="C28" s="166"/>
      <c r="D28" s="47">
        <v>18</v>
      </c>
      <c r="E28" s="136"/>
      <c r="F28" s="137"/>
      <c r="G28" s="137"/>
      <c r="H28" s="137"/>
      <c r="I28" s="56">
        <f t="shared" si="3"/>
        <v>0</v>
      </c>
      <c r="J28" s="71">
        <f t="shared" si="1"/>
        <v>0</v>
      </c>
      <c r="K28" s="57" t="str">
        <f t="shared" si="2"/>
        <v>0</v>
      </c>
      <c r="L28" s="87"/>
      <c r="M28" s="87"/>
      <c r="N28" s="87"/>
      <c r="O28" s="87"/>
      <c r="P28" s="87"/>
      <c r="Q28" s="87"/>
      <c r="R28" s="88"/>
      <c r="S28" s="89"/>
      <c r="T28" s="143"/>
      <c r="U28" s="147"/>
      <c r="V28" s="90"/>
      <c r="AB28" s="27"/>
      <c r="AC28" s="27"/>
      <c r="AD28" s="27"/>
      <c r="AE28" s="27"/>
      <c r="AF28" s="27"/>
      <c r="AG28" s="27"/>
      <c r="AH28" s="27"/>
      <c r="AI28" s="27"/>
      <c r="AJ28" s="27"/>
      <c r="AK28" s="27"/>
    </row>
    <row r="29" spans="3:37" s="24" customFormat="1" ht="15.75" customHeight="1" x14ac:dyDescent="0.2">
      <c r="C29" s="166"/>
      <c r="D29" s="47">
        <v>19</v>
      </c>
      <c r="E29" s="136"/>
      <c r="F29" s="137"/>
      <c r="G29" s="137"/>
      <c r="H29" s="137"/>
      <c r="I29" s="56">
        <f t="shared" si="3"/>
        <v>0</v>
      </c>
      <c r="J29" s="71">
        <f t="shared" si="1"/>
        <v>0</v>
      </c>
      <c r="K29" s="57" t="str">
        <f t="shared" si="2"/>
        <v>0</v>
      </c>
      <c r="L29" s="87"/>
      <c r="M29" s="87"/>
      <c r="N29" s="87"/>
      <c r="O29" s="87"/>
      <c r="P29" s="87"/>
      <c r="Q29" s="87"/>
      <c r="R29" s="88"/>
      <c r="S29" s="89"/>
      <c r="T29" s="143"/>
      <c r="U29" s="147"/>
      <c r="V29" s="90"/>
      <c r="AB29" s="27"/>
      <c r="AC29" s="27"/>
      <c r="AD29" s="27"/>
      <c r="AE29" s="27"/>
      <c r="AF29" s="27"/>
      <c r="AG29" s="27"/>
      <c r="AH29" s="27"/>
      <c r="AI29" s="27"/>
      <c r="AJ29" s="27"/>
      <c r="AK29" s="27"/>
    </row>
    <row r="30" spans="3:37" s="24" customFormat="1" ht="15.75" customHeight="1" x14ac:dyDescent="0.2">
      <c r="C30" s="166"/>
      <c r="D30" s="47">
        <v>20</v>
      </c>
      <c r="E30" s="136"/>
      <c r="F30" s="137"/>
      <c r="G30" s="137"/>
      <c r="H30" s="137"/>
      <c r="I30" s="56">
        <f t="shared" si="3"/>
        <v>0</v>
      </c>
      <c r="J30" s="71">
        <f t="shared" si="1"/>
        <v>0</v>
      </c>
      <c r="K30" s="57" t="str">
        <f t="shared" si="2"/>
        <v>0</v>
      </c>
      <c r="L30" s="87"/>
      <c r="M30" s="87"/>
      <c r="N30" s="87"/>
      <c r="O30" s="87"/>
      <c r="P30" s="87"/>
      <c r="Q30" s="87"/>
      <c r="R30" s="88"/>
      <c r="S30" s="89"/>
      <c r="T30" s="143"/>
      <c r="U30" s="147"/>
      <c r="V30" s="90"/>
      <c r="AB30" s="27"/>
      <c r="AC30" s="27"/>
      <c r="AD30" s="27"/>
      <c r="AE30" s="27"/>
      <c r="AF30" s="27"/>
      <c r="AG30" s="27"/>
      <c r="AH30" s="27"/>
      <c r="AI30" s="27"/>
      <c r="AJ30" s="27"/>
      <c r="AK30" s="27"/>
    </row>
    <row r="31" spans="3:37" s="24" customFormat="1" ht="15.75" customHeight="1" x14ac:dyDescent="0.2">
      <c r="C31" s="166"/>
      <c r="D31" s="47">
        <v>21</v>
      </c>
      <c r="E31" s="136"/>
      <c r="F31" s="137"/>
      <c r="G31" s="137"/>
      <c r="H31" s="137"/>
      <c r="I31" s="56">
        <f t="shared" si="3"/>
        <v>0</v>
      </c>
      <c r="J31" s="71">
        <f t="shared" si="1"/>
        <v>0</v>
      </c>
      <c r="K31" s="57" t="str">
        <f t="shared" si="2"/>
        <v>0</v>
      </c>
      <c r="L31" s="87"/>
      <c r="M31" s="87"/>
      <c r="N31" s="87"/>
      <c r="O31" s="87"/>
      <c r="P31" s="87"/>
      <c r="Q31" s="87"/>
      <c r="R31" s="88"/>
      <c r="S31" s="89"/>
      <c r="T31" s="143"/>
      <c r="U31" s="147"/>
      <c r="V31" s="90"/>
      <c r="AB31" s="27"/>
      <c r="AC31" s="27"/>
      <c r="AD31" s="27"/>
      <c r="AE31" s="27"/>
      <c r="AF31" s="27"/>
      <c r="AG31" s="27"/>
      <c r="AH31" s="27"/>
      <c r="AI31" s="27"/>
      <c r="AJ31" s="27"/>
      <c r="AK31" s="27"/>
    </row>
    <row r="32" spans="3:37" s="24" customFormat="1" ht="15.75" customHeight="1" x14ac:dyDescent="0.2">
      <c r="C32" s="166"/>
      <c r="D32" s="47">
        <v>22</v>
      </c>
      <c r="E32" s="136"/>
      <c r="F32" s="137"/>
      <c r="G32" s="137"/>
      <c r="H32" s="137"/>
      <c r="I32" s="56">
        <f t="shared" si="3"/>
        <v>0</v>
      </c>
      <c r="J32" s="71">
        <f t="shared" si="1"/>
        <v>0</v>
      </c>
      <c r="K32" s="57" t="str">
        <f t="shared" si="2"/>
        <v>0</v>
      </c>
      <c r="L32" s="87"/>
      <c r="M32" s="87"/>
      <c r="N32" s="87"/>
      <c r="O32" s="87"/>
      <c r="P32" s="87"/>
      <c r="Q32" s="87"/>
      <c r="R32" s="88"/>
      <c r="S32" s="89"/>
      <c r="T32" s="143"/>
      <c r="U32" s="147"/>
      <c r="V32" s="90"/>
      <c r="AB32" s="27"/>
      <c r="AC32" s="27"/>
      <c r="AD32" s="27"/>
      <c r="AE32" s="27"/>
      <c r="AF32" s="27"/>
      <c r="AG32" s="27"/>
      <c r="AH32" s="27"/>
      <c r="AI32" s="27"/>
      <c r="AJ32" s="27"/>
      <c r="AK32" s="27"/>
    </row>
    <row r="33" spans="3:37" s="24" customFormat="1" ht="15.75" customHeight="1" x14ac:dyDescent="0.2">
      <c r="C33" s="166"/>
      <c r="D33" s="47">
        <v>23</v>
      </c>
      <c r="E33" s="136"/>
      <c r="F33" s="137"/>
      <c r="G33" s="137"/>
      <c r="H33" s="137"/>
      <c r="I33" s="56">
        <f t="shared" si="3"/>
        <v>0</v>
      </c>
      <c r="J33" s="71">
        <f t="shared" si="1"/>
        <v>0</v>
      </c>
      <c r="K33" s="57" t="str">
        <f t="shared" si="2"/>
        <v>0</v>
      </c>
      <c r="L33" s="87"/>
      <c r="M33" s="87"/>
      <c r="N33" s="87"/>
      <c r="O33" s="87"/>
      <c r="P33" s="87"/>
      <c r="Q33" s="87"/>
      <c r="R33" s="88"/>
      <c r="S33" s="89"/>
      <c r="T33" s="143"/>
      <c r="U33" s="147"/>
      <c r="V33" s="90"/>
      <c r="AB33" s="27"/>
      <c r="AC33" s="27"/>
      <c r="AD33" s="27"/>
      <c r="AE33" s="27"/>
      <c r="AF33" s="27"/>
      <c r="AG33" s="27"/>
      <c r="AH33" s="27"/>
      <c r="AI33" s="27"/>
      <c r="AJ33" s="27"/>
      <c r="AK33" s="27"/>
    </row>
    <row r="34" spans="3:37" s="24" customFormat="1" ht="15.75" customHeight="1" x14ac:dyDescent="0.2">
      <c r="C34" s="166"/>
      <c r="D34" s="47">
        <v>24</v>
      </c>
      <c r="E34" s="136"/>
      <c r="F34" s="137"/>
      <c r="G34" s="137"/>
      <c r="H34" s="137"/>
      <c r="I34" s="56">
        <f t="shared" si="3"/>
        <v>0</v>
      </c>
      <c r="J34" s="71">
        <f t="shared" si="1"/>
        <v>0</v>
      </c>
      <c r="K34" s="57" t="str">
        <f t="shared" si="2"/>
        <v>0</v>
      </c>
      <c r="L34" s="87"/>
      <c r="M34" s="87"/>
      <c r="N34" s="87"/>
      <c r="O34" s="87"/>
      <c r="P34" s="87"/>
      <c r="Q34" s="87"/>
      <c r="R34" s="88"/>
      <c r="S34" s="89"/>
      <c r="T34" s="143"/>
      <c r="U34" s="147"/>
      <c r="V34" s="90"/>
      <c r="AB34" s="27"/>
      <c r="AC34" s="27"/>
      <c r="AD34" s="27"/>
      <c r="AE34" s="27"/>
      <c r="AF34" s="27"/>
      <c r="AG34" s="27"/>
      <c r="AH34" s="27"/>
      <c r="AI34" s="27"/>
      <c r="AJ34" s="27"/>
      <c r="AK34" s="27"/>
    </row>
    <row r="35" spans="3:37" s="24" customFormat="1" ht="15.75" customHeight="1" x14ac:dyDescent="0.2">
      <c r="C35" s="166"/>
      <c r="D35" s="47">
        <v>25</v>
      </c>
      <c r="E35" s="136"/>
      <c r="F35" s="137"/>
      <c r="G35" s="137"/>
      <c r="H35" s="137"/>
      <c r="I35" s="56">
        <f t="shared" si="3"/>
        <v>0</v>
      </c>
      <c r="J35" s="71">
        <f t="shared" si="1"/>
        <v>0</v>
      </c>
      <c r="K35" s="57" t="str">
        <f t="shared" si="2"/>
        <v>0</v>
      </c>
      <c r="L35" s="87"/>
      <c r="M35" s="87"/>
      <c r="N35" s="87"/>
      <c r="O35" s="87"/>
      <c r="P35" s="87"/>
      <c r="Q35" s="87"/>
      <c r="R35" s="88"/>
      <c r="S35" s="89"/>
      <c r="T35" s="143"/>
      <c r="U35" s="147"/>
      <c r="V35" s="90"/>
      <c r="AB35" s="27"/>
      <c r="AC35" s="27"/>
      <c r="AD35" s="27"/>
      <c r="AE35" s="27"/>
      <c r="AF35" s="27"/>
      <c r="AG35" s="27"/>
      <c r="AH35" s="27"/>
      <c r="AI35" s="27"/>
      <c r="AJ35" s="27"/>
      <c r="AK35" s="27"/>
    </row>
    <row r="36" spans="3:37" s="24" customFormat="1" ht="15.75" customHeight="1" x14ac:dyDescent="0.2">
      <c r="C36" s="166"/>
      <c r="D36" s="47">
        <v>26</v>
      </c>
      <c r="E36" s="136"/>
      <c r="F36" s="137"/>
      <c r="G36" s="137"/>
      <c r="H36" s="137"/>
      <c r="I36" s="56">
        <f t="shared" si="3"/>
        <v>0</v>
      </c>
      <c r="J36" s="71">
        <f t="shared" si="1"/>
        <v>0</v>
      </c>
      <c r="K36" s="57" t="str">
        <f t="shared" si="2"/>
        <v>0</v>
      </c>
      <c r="L36" s="87"/>
      <c r="M36" s="87"/>
      <c r="N36" s="87"/>
      <c r="O36" s="87"/>
      <c r="P36" s="87"/>
      <c r="Q36" s="87"/>
      <c r="R36" s="88"/>
      <c r="S36" s="89"/>
      <c r="T36" s="143"/>
      <c r="U36" s="147"/>
      <c r="V36" s="90"/>
      <c r="AB36" s="27"/>
      <c r="AC36" s="27"/>
      <c r="AD36" s="27"/>
      <c r="AE36" s="27"/>
      <c r="AF36" s="27"/>
      <c r="AG36" s="27"/>
      <c r="AH36" s="27"/>
      <c r="AI36" s="27"/>
      <c r="AJ36" s="27"/>
      <c r="AK36" s="27"/>
    </row>
    <row r="37" spans="3:37" s="24" customFormat="1" ht="15.75" customHeight="1" x14ac:dyDescent="0.2">
      <c r="C37" s="166"/>
      <c r="D37" s="47">
        <v>27</v>
      </c>
      <c r="E37" s="136"/>
      <c r="F37" s="137"/>
      <c r="G37" s="137"/>
      <c r="H37" s="137"/>
      <c r="I37" s="56">
        <f t="shared" si="3"/>
        <v>0</v>
      </c>
      <c r="J37" s="71">
        <f t="shared" si="1"/>
        <v>0</v>
      </c>
      <c r="K37" s="57" t="str">
        <f t="shared" si="2"/>
        <v>0</v>
      </c>
      <c r="L37" s="87"/>
      <c r="M37" s="87"/>
      <c r="N37" s="87"/>
      <c r="O37" s="87"/>
      <c r="P37" s="87"/>
      <c r="Q37" s="87"/>
      <c r="R37" s="88"/>
      <c r="S37" s="89"/>
      <c r="T37" s="143"/>
      <c r="U37" s="147"/>
      <c r="V37" s="90"/>
      <c r="AB37" s="27"/>
      <c r="AC37" s="27"/>
      <c r="AD37" s="27"/>
      <c r="AE37" s="27"/>
      <c r="AF37" s="27"/>
      <c r="AG37" s="27"/>
      <c r="AH37" s="27"/>
      <c r="AI37" s="27"/>
      <c r="AJ37" s="27"/>
      <c r="AK37" s="27"/>
    </row>
    <row r="38" spans="3:37" s="24" customFormat="1" ht="15.75" customHeight="1" x14ac:dyDescent="0.2">
      <c r="C38" s="166"/>
      <c r="D38" s="47">
        <v>28</v>
      </c>
      <c r="E38" s="136"/>
      <c r="F38" s="137"/>
      <c r="G38" s="137"/>
      <c r="H38" s="137"/>
      <c r="I38" s="56">
        <f t="shared" si="3"/>
        <v>0</v>
      </c>
      <c r="J38" s="71">
        <f t="shared" si="1"/>
        <v>0</v>
      </c>
      <c r="K38" s="57" t="str">
        <f t="shared" si="2"/>
        <v>0</v>
      </c>
      <c r="L38" s="87"/>
      <c r="M38" s="87"/>
      <c r="N38" s="87"/>
      <c r="O38" s="87"/>
      <c r="P38" s="87"/>
      <c r="Q38" s="87"/>
      <c r="R38" s="88"/>
      <c r="S38" s="89"/>
      <c r="T38" s="143"/>
      <c r="U38" s="147"/>
      <c r="V38" s="90"/>
      <c r="AB38" s="27"/>
      <c r="AC38" s="27"/>
      <c r="AD38" s="27"/>
      <c r="AE38" s="27"/>
      <c r="AF38" s="27"/>
      <c r="AG38" s="27"/>
      <c r="AH38" s="27"/>
      <c r="AI38" s="27"/>
      <c r="AJ38" s="27"/>
      <c r="AK38" s="27"/>
    </row>
    <row r="39" spans="3:37" s="24" customFormat="1" ht="15.75" customHeight="1" x14ac:dyDescent="0.2">
      <c r="C39" s="166"/>
      <c r="D39" s="47">
        <v>29</v>
      </c>
      <c r="E39" s="136"/>
      <c r="F39" s="137"/>
      <c r="G39" s="137"/>
      <c r="H39" s="137"/>
      <c r="I39" s="56">
        <f t="shared" si="3"/>
        <v>0</v>
      </c>
      <c r="J39" s="71">
        <f t="shared" si="1"/>
        <v>0</v>
      </c>
      <c r="K39" s="57" t="str">
        <f t="shared" si="2"/>
        <v>0</v>
      </c>
      <c r="L39" s="87"/>
      <c r="M39" s="87"/>
      <c r="N39" s="87"/>
      <c r="O39" s="87"/>
      <c r="P39" s="87"/>
      <c r="Q39" s="87"/>
      <c r="R39" s="88"/>
      <c r="S39" s="89"/>
      <c r="T39" s="143"/>
      <c r="U39" s="147"/>
      <c r="V39" s="90"/>
      <c r="AB39" s="27"/>
      <c r="AC39" s="27"/>
      <c r="AD39" s="27"/>
      <c r="AE39" s="27"/>
      <c r="AF39" s="27"/>
      <c r="AG39" s="27"/>
      <c r="AH39" s="27"/>
      <c r="AI39" s="27"/>
      <c r="AJ39" s="27"/>
      <c r="AK39" s="27"/>
    </row>
    <row r="40" spans="3:37" s="24" customFormat="1" ht="15.75" customHeight="1" x14ac:dyDescent="0.2">
      <c r="C40" s="166"/>
      <c r="D40" s="47">
        <v>30</v>
      </c>
      <c r="E40" s="136"/>
      <c r="F40" s="137"/>
      <c r="G40" s="137"/>
      <c r="H40" s="137"/>
      <c r="I40" s="56">
        <f t="shared" si="3"/>
        <v>0</v>
      </c>
      <c r="J40" s="71">
        <f t="shared" si="1"/>
        <v>0</v>
      </c>
      <c r="K40" s="57" t="str">
        <f t="shared" si="2"/>
        <v>0</v>
      </c>
      <c r="L40" s="87"/>
      <c r="M40" s="87"/>
      <c r="N40" s="87"/>
      <c r="O40" s="87"/>
      <c r="P40" s="87"/>
      <c r="Q40" s="87"/>
      <c r="R40" s="88"/>
      <c r="S40" s="89"/>
      <c r="T40" s="143"/>
      <c r="U40" s="147"/>
      <c r="V40" s="90"/>
      <c r="AB40" s="27"/>
      <c r="AC40" s="27"/>
      <c r="AD40" s="27"/>
      <c r="AE40" s="27"/>
      <c r="AF40" s="27"/>
      <c r="AG40" s="27"/>
      <c r="AH40" s="27"/>
      <c r="AI40" s="27"/>
      <c r="AJ40" s="27"/>
      <c r="AK40" s="27"/>
    </row>
    <row r="41" spans="3:37" s="24" customFormat="1" ht="15.75" customHeight="1" x14ac:dyDescent="0.2">
      <c r="C41" s="166"/>
      <c r="D41" s="47">
        <v>31</v>
      </c>
      <c r="E41" s="136"/>
      <c r="F41" s="137"/>
      <c r="G41" s="137"/>
      <c r="H41" s="137"/>
      <c r="I41" s="56">
        <f t="shared" si="3"/>
        <v>0</v>
      </c>
      <c r="J41" s="71">
        <f t="shared" si="1"/>
        <v>0</v>
      </c>
      <c r="K41" s="57" t="str">
        <f t="shared" si="2"/>
        <v>0</v>
      </c>
      <c r="L41" s="87"/>
      <c r="M41" s="87"/>
      <c r="N41" s="87"/>
      <c r="O41" s="87"/>
      <c r="P41" s="87"/>
      <c r="Q41" s="87"/>
      <c r="R41" s="88"/>
      <c r="S41" s="89"/>
      <c r="T41" s="143"/>
      <c r="U41" s="147"/>
      <c r="V41" s="90"/>
      <c r="AB41" s="27"/>
      <c r="AC41" s="27"/>
      <c r="AD41" s="27"/>
      <c r="AE41" s="27"/>
      <c r="AF41" s="27"/>
      <c r="AG41" s="27"/>
      <c r="AH41" s="27"/>
      <c r="AI41" s="27"/>
      <c r="AJ41" s="27"/>
      <c r="AK41" s="27"/>
    </row>
    <row r="42" spans="3:37" s="24" customFormat="1" ht="15.75" customHeight="1" x14ac:dyDescent="0.2">
      <c r="C42" s="166"/>
      <c r="D42" s="47">
        <v>32</v>
      </c>
      <c r="E42" s="136"/>
      <c r="F42" s="137"/>
      <c r="G42" s="137"/>
      <c r="H42" s="137"/>
      <c r="I42" s="56">
        <f t="shared" si="3"/>
        <v>0</v>
      </c>
      <c r="J42" s="71">
        <f t="shared" si="1"/>
        <v>0</v>
      </c>
      <c r="K42" s="57" t="str">
        <f t="shared" si="2"/>
        <v>0</v>
      </c>
      <c r="L42" s="87"/>
      <c r="M42" s="87"/>
      <c r="N42" s="87"/>
      <c r="O42" s="87"/>
      <c r="P42" s="87"/>
      <c r="Q42" s="87"/>
      <c r="R42" s="88"/>
      <c r="S42" s="89"/>
      <c r="T42" s="143"/>
      <c r="U42" s="147"/>
      <c r="V42" s="90"/>
      <c r="AB42" s="27"/>
      <c r="AC42" s="27"/>
      <c r="AD42" s="27"/>
      <c r="AE42" s="27"/>
      <c r="AF42" s="27"/>
      <c r="AG42" s="27"/>
      <c r="AH42" s="27"/>
      <c r="AI42" s="27"/>
      <c r="AJ42" s="27"/>
      <c r="AK42" s="27"/>
    </row>
    <row r="43" spans="3:37" s="24" customFormat="1" ht="15.75" customHeight="1" x14ac:dyDescent="0.2">
      <c r="C43" s="166"/>
      <c r="D43" s="47">
        <v>33</v>
      </c>
      <c r="E43" s="136"/>
      <c r="F43" s="137"/>
      <c r="G43" s="137"/>
      <c r="H43" s="137"/>
      <c r="I43" s="56">
        <f t="shared" si="3"/>
        <v>0</v>
      </c>
      <c r="J43" s="71">
        <f t="shared" si="1"/>
        <v>0</v>
      </c>
      <c r="K43" s="57" t="str">
        <f t="shared" si="2"/>
        <v>0</v>
      </c>
      <c r="L43" s="87"/>
      <c r="M43" s="87"/>
      <c r="N43" s="87"/>
      <c r="O43" s="87"/>
      <c r="P43" s="87"/>
      <c r="Q43" s="87"/>
      <c r="R43" s="88"/>
      <c r="S43" s="89"/>
      <c r="T43" s="143"/>
      <c r="U43" s="147"/>
      <c r="V43" s="90"/>
      <c r="AB43" s="27"/>
      <c r="AC43" s="27"/>
      <c r="AD43" s="27"/>
      <c r="AE43" s="27"/>
      <c r="AF43" s="27"/>
      <c r="AG43" s="27"/>
      <c r="AH43" s="27"/>
      <c r="AI43" s="27"/>
      <c r="AJ43" s="27"/>
      <c r="AK43" s="27"/>
    </row>
    <row r="44" spans="3:37" s="24" customFormat="1" ht="15.75" customHeight="1" x14ac:dyDescent="0.2">
      <c r="C44" s="166"/>
      <c r="D44" s="47">
        <v>34</v>
      </c>
      <c r="E44" s="136"/>
      <c r="F44" s="137"/>
      <c r="G44" s="137"/>
      <c r="H44" s="137"/>
      <c r="I44" s="56">
        <f t="shared" si="3"/>
        <v>0</v>
      </c>
      <c r="J44" s="71">
        <f t="shared" si="1"/>
        <v>0</v>
      </c>
      <c r="K44" s="57" t="str">
        <f t="shared" si="2"/>
        <v>0</v>
      </c>
      <c r="L44" s="87"/>
      <c r="M44" s="87"/>
      <c r="N44" s="87"/>
      <c r="O44" s="87"/>
      <c r="P44" s="87"/>
      <c r="Q44" s="87"/>
      <c r="R44" s="88"/>
      <c r="S44" s="89"/>
      <c r="T44" s="143"/>
      <c r="U44" s="147"/>
      <c r="V44" s="90"/>
      <c r="AB44" s="27"/>
      <c r="AC44" s="27"/>
      <c r="AD44" s="27"/>
      <c r="AE44" s="27"/>
      <c r="AF44" s="27"/>
      <c r="AG44" s="27"/>
      <c r="AH44" s="27"/>
      <c r="AI44" s="27"/>
      <c r="AJ44" s="27"/>
      <c r="AK44" s="27"/>
    </row>
    <row r="45" spans="3:37" s="24" customFormat="1" ht="15.75" customHeight="1" x14ac:dyDescent="0.2">
      <c r="C45" s="166"/>
      <c r="D45" s="47">
        <v>35</v>
      </c>
      <c r="E45" s="136"/>
      <c r="F45" s="137"/>
      <c r="G45" s="137"/>
      <c r="H45" s="137"/>
      <c r="I45" s="56">
        <f t="shared" si="3"/>
        <v>0</v>
      </c>
      <c r="J45" s="71">
        <f t="shared" si="1"/>
        <v>0</v>
      </c>
      <c r="K45" s="57" t="str">
        <f t="shared" si="2"/>
        <v>0</v>
      </c>
      <c r="L45" s="87"/>
      <c r="M45" s="87"/>
      <c r="N45" s="87"/>
      <c r="O45" s="87"/>
      <c r="P45" s="87"/>
      <c r="Q45" s="87"/>
      <c r="R45" s="88"/>
      <c r="S45" s="89"/>
      <c r="T45" s="143"/>
      <c r="U45" s="147"/>
      <c r="V45" s="90"/>
      <c r="AB45" s="27"/>
      <c r="AC45" s="27"/>
      <c r="AD45" s="27"/>
      <c r="AE45" s="27"/>
      <c r="AF45" s="27"/>
      <c r="AG45" s="27"/>
      <c r="AH45" s="27"/>
      <c r="AI45" s="27"/>
      <c r="AJ45" s="27"/>
      <c r="AK45" s="27"/>
    </row>
    <row r="46" spans="3:37" s="24" customFormat="1" ht="15.75" customHeight="1" x14ac:dyDescent="0.2">
      <c r="C46" s="166"/>
      <c r="D46" s="47">
        <v>36</v>
      </c>
      <c r="E46" s="136"/>
      <c r="F46" s="137"/>
      <c r="G46" s="137"/>
      <c r="H46" s="137"/>
      <c r="I46" s="56">
        <f t="shared" si="3"/>
        <v>0</v>
      </c>
      <c r="J46" s="71">
        <f t="shared" si="1"/>
        <v>0</v>
      </c>
      <c r="K46" s="57" t="str">
        <f t="shared" si="2"/>
        <v>0</v>
      </c>
      <c r="L46" s="87"/>
      <c r="M46" s="87"/>
      <c r="N46" s="87"/>
      <c r="O46" s="87"/>
      <c r="P46" s="87"/>
      <c r="Q46" s="87"/>
      <c r="R46" s="88"/>
      <c r="S46" s="89"/>
      <c r="T46" s="143"/>
      <c r="U46" s="147"/>
      <c r="V46" s="90"/>
      <c r="AB46" s="27"/>
      <c r="AC46" s="27"/>
      <c r="AD46" s="27"/>
      <c r="AE46" s="27"/>
      <c r="AF46" s="27"/>
      <c r="AG46" s="27"/>
      <c r="AH46" s="27"/>
      <c r="AI46" s="27"/>
      <c r="AJ46" s="27"/>
      <c r="AK46" s="27"/>
    </row>
    <row r="47" spans="3:37" s="24" customFormat="1" ht="15.75" customHeight="1" x14ac:dyDescent="0.2">
      <c r="C47" s="166"/>
      <c r="D47" s="47">
        <v>37</v>
      </c>
      <c r="E47" s="136"/>
      <c r="F47" s="137"/>
      <c r="G47" s="137"/>
      <c r="H47" s="137"/>
      <c r="I47" s="56">
        <f t="shared" si="3"/>
        <v>0</v>
      </c>
      <c r="J47" s="71">
        <f t="shared" si="1"/>
        <v>0</v>
      </c>
      <c r="K47" s="57" t="str">
        <f t="shared" si="2"/>
        <v>0</v>
      </c>
      <c r="L47" s="87"/>
      <c r="M47" s="87"/>
      <c r="N47" s="87"/>
      <c r="O47" s="87"/>
      <c r="P47" s="87"/>
      <c r="Q47" s="87"/>
      <c r="R47" s="88"/>
      <c r="S47" s="89"/>
      <c r="T47" s="143"/>
      <c r="U47" s="147"/>
      <c r="V47" s="90"/>
      <c r="AB47" s="27"/>
      <c r="AC47" s="27"/>
      <c r="AD47" s="27"/>
      <c r="AE47" s="27"/>
      <c r="AF47" s="27"/>
      <c r="AG47" s="27"/>
      <c r="AH47" s="27"/>
      <c r="AI47" s="27"/>
      <c r="AJ47" s="27"/>
      <c r="AK47" s="27"/>
    </row>
    <row r="48" spans="3:37" s="24" customFormat="1" ht="15.75" customHeight="1" x14ac:dyDescent="0.2">
      <c r="C48" s="166"/>
      <c r="D48" s="47">
        <v>38</v>
      </c>
      <c r="E48" s="136"/>
      <c r="F48" s="137"/>
      <c r="G48" s="137"/>
      <c r="H48" s="137"/>
      <c r="I48" s="56">
        <f t="shared" si="3"/>
        <v>0</v>
      </c>
      <c r="J48" s="71">
        <f t="shared" si="1"/>
        <v>0</v>
      </c>
      <c r="K48" s="57" t="str">
        <f t="shared" si="2"/>
        <v>0</v>
      </c>
      <c r="L48" s="87"/>
      <c r="M48" s="87"/>
      <c r="N48" s="87"/>
      <c r="O48" s="87"/>
      <c r="P48" s="87"/>
      <c r="Q48" s="87"/>
      <c r="R48" s="88"/>
      <c r="S48" s="89"/>
      <c r="T48" s="143"/>
      <c r="U48" s="147"/>
      <c r="V48" s="90"/>
      <c r="AB48" s="27"/>
      <c r="AC48" s="27"/>
      <c r="AD48" s="27"/>
      <c r="AE48" s="27"/>
      <c r="AF48" s="27"/>
      <c r="AG48" s="27"/>
      <c r="AH48" s="27"/>
      <c r="AI48" s="27"/>
      <c r="AJ48" s="27"/>
      <c r="AK48" s="27"/>
    </row>
    <row r="49" spans="3:37" s="24" customFormat="1" ht="15.75" customHeight="1" x14ac:dyDescent="0.2">
      <c r="C49" s="166"/>
      <c r="D49" s="47">
        <v>39</v>
      </c>
      <c r="E49" s="136"/>
      <c r="F49" s="137"/>
      <c r="G49" s="137"/>
      <c r="H49" s="137"/>
      <c r="I49" s="56">
        <f t="shared" si="3"/>
        <v>0</v>
      </c>
      <c r="J49" s="71">
        <f t="shared" si="1"/>
        <v>0</v>
      </c>
      <c r="K49" s="57" t="str">
        <f t="shared" si="2"/>
        <v>0</v>
      </c>
      <c r="L49" s="87"/>
      <c r="M49" s="87"/>
      <c r="N49" s="87"/>
      <c r="O49" s="87"/>
      <c r="P49" s="87"/>
      <c r="Q49" s="87"/>
      <c r="R49" s="88"/>
      <c r="S49" s="89"/>
      <c r="T49" s="143"/>
      <c r="U49" s="147"/>
      <c r="V49" s="90"/>
      <c r="AB49" s="27"/>
      <c r="AC49" s="27"/>
      <c r="AD49" s="27"/>
      <c r="AE49" s="27"/>
      <c r="AF49" s="27"/>
      <c r="AG49" s="27"/>
      <c r="AH49" s="27"/>
      <c r="AI49" s="27"/>
      <c r="AJ49" s="27"/>
      <c r="AK49" s="27"/>
    </row>
    <row r="50" spans="3:37" s="24" customFormat="1" ht="15.75" customHeight="1" x14ac:dyDescent="0.2">
      <c r="C50" s="166"/>
      <c r="D50" s="47">
        <v>40</v>
      </c>
      <c r="E50" s="136"/>
      <c r="F50" s="137"/>
      <c r="G50" s="137"/>
      <c r="H50" s="137"/>
      <c r="I50" s="56">
        <f t="shared" si="3"/>
        <v>0</v>
      </c>
      <c r="J50" s="71">
        <f t="shared" si="1"/>
        <v>0</v>
      </c>
      <c r="K50" s="57" t="str">
        <f t="shared" si="2"/>
        <v>0</v>
      </c>
      <c r="L50" s="87"/>
      <c r="M50" s="87"/>
      <c r="N50" s="87"/>
      <c r="O50" s="87"/>
      <c r="P50" s="87"/>
      <c r="Q50" s="87"/>
      <c r="R50" s="88"/>
      <c r="S50" s="89"/>
      <c r="T50" s="143"/>
      <c r="U50" s="147"/>
      <c r="V50" s="90"/>
      <c r="AB50" s="27"/>
      <c r="AC50" s="27"/>
      <c r="AD50" s="27"/>
      <c r="AE50" s="27"/>
      <c r="AF50" s="27"/>
      <c r="AG50" s="27"/>
      <c r="AH50" s="27"/>
      <c r="AI50" s="27"/>
      <c r="AJ50" s="27"/>
      <c r="AK50" s="27"/>
    </row>
    <row r="51" spans="3:37" s="24" customFormat="1" ht="15.75" customHeight="1" x14ac:dyDescent="0.2">
      <c r="C51" s="166"/>
      <c r="D51" s="47">
        <v>41</v>
      </c>
      <c r="E51" s="136"/>
      <c r="F51" s="137"/>
      <c r="G51" s="137"/>
      <c r="H51" s="137"/>
      <c r="I51" s="56">
        <f t="shared" si="3"/>
        <v>0</v>
      </c>
      <c r="J51" s="71">
        <f t="shared" si="1"/>
        <v>0</v>
      </c>
      <c r="K51" s="57" t="str">
        <f t="shared" si="2"/>
        <v>0</v>
      </c>
      <c r="L51" s="87"/>
      <c r="M51" s="87"/>
      <c r="N51" s="87"/>
      <c r="O51" s="87"/>
      <c r="P51" s="87"/>
      <c r="Q51" s="87"/>
      <c r="R51" s="88"/>
      <c r="S51" s="89"/>
      <c r="T51" s="143"/>
      <c r="U51" s="147"/>
      <c r="V51" s="90"/>
      <c r="AB51" s="27"/>
      <c r="AC51" s="27"/>
      <c r="AD51" s="27"/>
      <c r="AE51" s="27"/>
      <c r="AF51" s="27"/>
      <c r="AG51" s="27"/>
      <c r="AH51" s="27"/>
      <c r="AI51" s="27"/>
      <c r="AJ51" s="27"/>
      <c r="AK51" s="27"/>
    </row>
    <row r="52" spans="3:37" s="24" customFormat="1" ht="15.75" customHeight="1" x14ac:dyDescent="0.2">
      <c r="C52" s="166"/>
      <c r="D52" s="47">
        <v>42</v>
      </c>
      <c r="E52" s="136"/>
      <c r="F52" s="137"/>
      <c r="G52" s="137"/>
      <c r="H52" s="137"/>
      <c r="I52" s="56">
        <f t="shared" si="3"/>
        <v>0</v>
      </c>
      <c r="J52" s="71">
        <f t="shared" si="1"/>
        <v>0</v>
      </c>
      <c r="K52" s="57" t="str">
        <f t="shared" si="2"/>
        <v>0</v>
      </c>
      <c r="L52" s="87"/>
      <c r="M52" s="87"/>
      <c r="N52" s="87"/>
      <c r="O52" s="87"/>
      <c r="P52" s="87"/>
      <c r="Q52" s="87"/>
      <c r="R52" s="88"/>
      <c r="S52" s="89"/>
      <c r="T52" s="143"/>
      <c r="U52" s="147"/>
      <c r="V52" s="90"/>
      <c r="AB52" s="27"/>
      <c r="AC52" s="27"/>
      <c r="AD52" s="27"/>
      <c r="AE52" s="27"/>
      <c r="AF52" s="27"/>
      <c r="AG52" s="27"/>
      <c r="AH52" s="27"/>
      <c r="AI52" s="27"/>
      <c r="AJ52" s="27"/>
      <c r="AK52" s="27"/>
    </row>
    <row r="53" spans="3:37" s="24" customFormat="1" ht="15.75" customHeight="1" x14ac:dyDescent="0.2">
      <c r="C53" s="166"/>
      <c r="D53" s="47">
        <v>43</v>
      </c>
      <c r="E53" s="136"/>
      <c r="F53" s="137"/>
      <c r="G53" s="137"/>
      <c r="H53" s="137"/>
      <c r="I53" s="56">
        <f t="shared" si="3"/>
        <v>0</v>
      </c>
      <c r="J53" s="71">
        <f t="shared" si="1"/>
        <v>0</v>
      </c>
      <c r="K53" s="57" t="str">
        <f t="shared" si="2"/>
        <v>0</v>
      </c>
      <c r="L53" s="87"/>
      <c r="M53" s="87"/>
      <c r="N53" s="87"/>
      <c r="O53" s="87"/>
      <c r="P53" s="87"/>
      <c r="Q53" s="87"/>
      <c r="R53" s="88"/>
      <c r="S53" s="89"/>
      <c r="T53" s="143"/>
      <c r="U53" s="147"/>
      <c r="V53" s="90"/>
      <c r="AB53" s="27"/>
      <c r="AC53" s="27"/>
      <c r="AD53" s="27"/>
      <c r="AE53" s="27"/>
      <c r="AF53" s="27"/>
      <c r="AG53" s="27"/>
      <c r="AH53" s="27"/>
      <c r="AI53" s="27"/>
      <c r="AJ53" s="27"/>
      <c r="AK53" s="27"/>
    </row>
    <row r="54" spans="3:37" s="24" customFormat="1" ht="15.75" customHeight="1" x14ac:dyDescent="0.2">
      <c r="C54" s="166"/>
      <c r="D54" s="47">
        <v>44</v>
      </c>
      <c r="E54" s="136"/>
      <c r="F54" s="137"/>
      <c r="G54" s="137"/>
      <c r="H54" s="137"/>
      <c r="I54" s="56">
        <f t="shared" si="3"/>
        <v>0</v>
      </c>
      <c r="J54" s="71">
        <f t="shared" si="1"/>
        <v>0</v>
      </c>
      <c r="K54" s="57" t="str">
        <f t="shared" si="2"/>
        <v>0</v>
      </c>
      <c r="L54" s="87"/>
      <c r="M54" s="87"/>
      <c r="N54" s="87"/>
      <c r="O54" s="87"/>
      <c r="P54" s="87"/>
      <c r="Q54" s="87"/>
      <c r="R54" s="88"/>
      <c r="S54" s="89"/>
      <c r="T54" s="143"/>
      <c r="U54" s="147"/>
      <c r="V54" s="90"/>
      <c r="AB54" s="27"/>
      <c r="AC54" s="27"/>
      <c r="AD54" s="27"/>
      <c r="AE54" s="27"/>
      <c r="AF54" s="27"/>
      <c r="AG54" s="27"/>
      <c r="AH54" s="27"/>
      <c r="AI54" s="27"/>
      <c r="AJ54" s="27"/>
      <c r="AK54" s="27"/>
    </row>
    <row r="55" spans="3:37" s="24" customFormat="1" ht="15.75" customHeight="1" x14ac:dyDescent="0.2">
      <c r="C55" s="166"/>
      <c r="D55" s="47">
        <v>45</v>
      </c>
      <c r="E55" s="136"/>
      <c r="F55" s="137"/>
      <c r="G55" s="137"/>
      <c r="H55" s="137"/>
      <c r="I55" s="56">
        <f t="shared" si="3"/>
        <v>0</v>
      </c>
      <c r="J55" s="71">
        <f t="shared" si="1"/>
        <v>0</v>
      </c>
      <c r="K55" s="57" t="str">
        <f t="shared" si="2"/>
        <v>0</v>
      </c>
      <c r="L55" s="87"/>
      <c r="M55" s="87"/>
      <c r="N55" s="87"/>
      <c r="O55" s="87"/>
      <c r="P55" s="87"/>
      <c r="Q55" s="87"/>
      <c r="R55" s="88"/>
      <c r="S55" s="89"/>
      <c r="T55" s="143"/>
      <c r="U55" s="147"/>
      <c r="V55" s="90"/>
      <c r="AB55" s="27"/>
      <c r="AC55" s="27"/>
      <c r="AD55" s="27"/>
      <c r="AE55" s="27"/>
      <c r="AF55" s="27"/>
      <c r="AG55" s="27"/>
      <c r="AH55" s="27"/>
      <c r="AI55" s="27"/>
      <c r="AJ55" s="27"/>
      <c r="AK55" s="27"/>
    </row>
    <row r="56" spans="3:37" s="24" customFormat="1" ht="15.75" customHeight="1" x14ac:dyDescent="0.2">
      <c r="C56" s="166"/>
      <c r="D56" s="47">
        <v>46</v>
      </c>
      <c r="E56" s="136"/>
      <c r="F56" s="137"/>
      <c r="G56" s="137"/>
      <c r="H56" s="137"/>
      <c r="I56" s="56">
        <f t="shared" si="3"/>
        <v>0</v>
      </c>
      <c r="J56" s="71">
        <f t="shared" si="1"/>
        <v>0</v>
      </c>
      <c r="K56" s="57" t="str">
        <f t="shared" si="2"/>
        <v>0</v>
      </c>
      <c r="L56" s="87"/>
      <c r="M56" s="87"/>
      <c r="N56" s="87"/>
      <c r="O56" s="87"/>
      <c r="P56" s="87"/>
      <c r="Q56" s="87"/>
      <c r="R56" s="88"/>
      <c r="S56" s="89"/>
      <c r="T56" s="143"/>
      <c r="U56" s="147"/>
      <c r="V56" s="90"/>
      <c r="AB56" s="27"/>
      <c r="AC56" s="27"/>
      <c r="AD56" s="27"/>
      <c r="AE56" s="27"/>
      <c r="AF56" s="27"/>
      <c r="AG56" s="27"/>
      <c r="AH56" s="27"/>
      <c r="AI56" s="27"/>
      <c r="AJ56" s="27"/>
      <c r="AK56" s="27"/>
    </row>
    <row r="57" spans="3:37" s="24" customFormat="1" ht="15.75" customHeight="1" x14ac:dyDescent="0.2">
      <c r="C57" s="166"/>
      <c r="D57" s="47">
        <v>47</v>
      </c>
      <c r="E57" s="136"/>
      <c r="F57" s="137"/>
      <c r="G57" s="137"/>
      <c r="H57" s="137"/>
      <c r="I57" s="56">
        <f t="shared" si="3"/>
        <v>0</v>
      </c>
      <c r="J57" s="71">
        <f t="shared" si="1"/>
        <v>0</v>
      </c>
      <c r="K57" s="57" t="str">
        <f t="shared" si="2"/>
        <v>0</v>
      </c>
      <c r="L57" s="87"/>
      <c r="M57" s="87"/>
      <c r="N57" s="87"/>
      <c r="O57" s="87"/>
      <c r="P57" s="87"/>
      <c r="Q57" s="87"/>
      <c r="R57" s="88"/>
      <c r="S57" s="89"/>
      <c r="T57" s="143"/>
      <c r="U57" s="147"/>
      <c r="V57" s="90"/>
      <c r="AB57" s="27"/>
      <c r="AC57" s="27"/>
      <c r="AD57" s="27"/>
      <c r="AE57" s="27"/>
      <c r="AF57" s="27"/>
      <c r="AG57" s="27"/>
      <c r="AH57" s="27"/>
      <c r="AI57" s="27"/>
      <c r="AJ57" s="27"/>
      <c r="AK57" s="27"/>
    </row>
    <row r="58" spans="3:37" s="24" customFormat="1" ht="15.75" customHeight="1" x14ac:dyDescent="0.2">
      <c r="C58" s="166"/>
      <c r="D58" s="47">
        <v>48</v>
      </c>
      <c r="E58" s="136"/>
      <c r="F58" s="137"/>
      <c r="G58" s="137"/>
      <c r="H58" s="137"/>
      <c r="I58" s="56">
        <f t="shared" si="3"/>
        <v>0</v>
      </c>
      <c r="J58" s="71">
        <f t="shared" si="1"/>
        <v>0</v>
      </c>
      <c r="K58" s="57" t="str">
        <f t="shared" si="2"/>
        <v>0</v>
      </c>
      <c r="L58" s="87"/>
      <c r="M58" s="87"/>
      <c r="N58" s="87"/>
      <c r="O58" s="87"/>
      <c r="P58" s="87"/>
      <c r="Q58" s="87"/>
      <c r="R58" s="88"/>
      <c r="S58" s="89"/>
      <c r="T58" s="143"/>
      <c r="U58" s="147"/>
      <c r="V58" s="90"/>
      <c r="AB58" s="27"/>
      <c r="AC58" s="27"/>
      <c r="AD58" s="27"/>
      <c r="AE58" s="27"/>
      <c r="AF58" s="27"/>
      <c r="AG58" s="27"/>
      <c r="AH58" s="27"/>
      <c r="AI58" s="27"/>
      <c r="AJ58" s="27"/>
      <c r="AK58" s="27"/>
    </row>
    <row r="59" spans="3:37" s="24" customFormat="1" ht="15.75" customHeight="1" x14ac:dyDescent="0.2">
      <c r="C59" s="166"/>
      <c r="D59" s="47">
        <v>49</v>
      </c>
      <c r="E59" s="136"/>
      <c r="F59" s="137"/>
      <c r="G59" s="137"/>
      <c r="H59" s="137"/>
      <c r="I59" s="56">
        <f t="shared" si="3"/>
        <v>0</v>
      </c>
      <c r="J59" s="71">
        <f t="shared" si="1"/>
        <v>0</v>
      </c>
      <c r="K59" s="57" t="str">
        <f t="shared" si="2"/>
        <v>0</v>
      </c>
      <c r="L59" s="87"/>
      <c r="M59" s="87"/>
      <c r="N59" s="87"/>
      <c r="O59" s="87"/>
      <c r="P59" s="87"/>
      <c r="Q59" s="87"/>
      <c r="R59" s="88"/>
      <c r="S59" s="89"/>
      <c r="T59" s="143"/>
      <c r="U59" s="147"/>
      <c r="V59" s="90"/>
      <c r="AB59" s="27"/>
      <c r="AC59" s="27"/>
      <c r="AD59" s="27"/>
      <c r="AE59" s="27"/>
      <c r="AF59" s="27"/>
      <c r="AG59" s="27"/>
      <c r="AH59" s="27"/>
      <c r="AI59" s="27"/>
      <c r="AJ59" s="27"/>
      <c r="AK59" s="27"/>
    </row>
    <row r="60" spans="3:37" s="24" customFormat="1" ht="15.75" customHeight="1" thickBot="1" x14ac:dyDescent="0.25">
      <c r="C60" s="167"/>
      <c r="D60" s="48">
        <v>50</v>
      </c>
      <c r="E60" s="138"/>
      <c r="F60" s="139"/>
      <c r="G60" s="139"/>
      <c r="H60" s="139"/>
      <c r="I60" s="133">
        <f t="shared" ref="I60" si="4">COUNTA(E60:H60)</f>
        <v>0</v>
      </c>
      <c r="J60" s="108">
        <f t="shared" ref="J60" si="5">COUNT(INDEX(FIND("Ｂ．テキスト不要",E60:H60),))</f>
        <v>0</v>
      </c>
      <c r="K60" s="58" t="str">
        <f>IF(I60=0,"0",(I60*26000)-(5000*J60))</f>
        <v>0</v>
      </c>
      <c r="L60" s="5"/>
      <c r="M60" s="5"/>
      <c r="N60" s="5"/>
      <c r="O60" s="5"/>
      <c r="P60" s="5"/>
      <c r="Q60" s="5"/>
      <c r="R60" s="21"/>
      <c r="S60" s="22"/>
      <c r="T60" s="144"/>
      <c r="U60" s="148"/>
      <c r="V60" s="55"/>
      <c r="AB60" s="27"/>
      <c r="AC60" s="27"/>
      <c r="AD60" s="27"/>
      <c r="AE60" s="27"/>
      <c r="AF60" s="27"/>
      <c r="AG60" s="27"/>
      <c r="AH60" s="27"/>
      <c r="AI60" s="27"/>
      <c r="AJ60" s="27"/>
      <c r="AK60" s="27"/>
    </row>
    <row r="61" spans="3:37" s="24" customFormat="1" ht="15.75" customHeight="1" x14ac:dyDescent="0.2">
      <c r="C61" s="91"/>
      <c r="D61" s="92"/>
      <c r="E61" s="93"/>
      <c r="F61" s="93"/>
      <c r="G61" s="93"/>
      <c r="H61" s="25" t="s">
        <v>36</v>
      </c>
      <c r="I61" s="94">
        <f>SUM(I11:I60)</f>
        <v>0</v>
      </c>
      <c r="J61" s="86">
        <f>SUM(J11:J60)</f>
        <v>0</v>
      </c>
      <c r="K61" s="97">
        <f>SUM(K11:K60)</f>
        <v>0</v>
      </c>
      <c r="L61" s="96"/>
      <c r="M61" s="96"/>
      <c r="N61" s="96"/>
      <c r="O61" s="96"/>
      <c r="P61" s="96"/>
      <c r="Q61" s="96"/>
      <c r="R61" s="104"/>
      <c r="S61" s="104"/>
      <c r="T61" s="105"/>
      <c r="U61" s="106"/>
      <c r="V61" s="104"/>
      <c r="W61" s="107"/>
      <c r="AB61" s="27"/>
      <c r="AC61" s="27"/>
      <c r="AD61" s="27"/>
      <c r="AE61" s="27"/>
      <c r="AF61" s="27"/>
      <c r="AG61" s="27"/>
      <c r="AH61" s="27"/>
      <c r="AI61" s="27"/>
      <c r="AJ61" s="27"/>
      <c r="AK61" s="27"/>
    </row>
    <row r="62" spans="3:37" s="24" customFormat="1" ht="15.75" customHeight="1" x14ac:dyDescent="0.2">
      <c r="C62" s="91"/>
      <c r="D62" s="92"/>
      <c r="E62" s="93"/>
      <c r="F62" s="93"/>
      <c r="G62" s="93"/>
      <c r="H62" s="25" t="s">
        <v>37</v>
      </c>
      <c r="I62" s="94"/>
      <c r="J62" s="86"/>
      <c r="K62" s="95">
        <f>K7+K8+K9</f>
        <v>0</v>
      </c>
      <c r="L62" s="96"/>
      <c r="M62" s="96"/>
      <c r="N62" s="96"/>
      <c r="O62" s="96"/>
      <c r="P62" s="96"/>
      <c r="Q62" s="96"/>
      <c r="R62" s="104"/>
      <c r="S62" s="104"/>
      <c r="T62" s="105"/>
      <c r="U62" s="106"/>
      <c r="V62" s="104"/>
      <c r="W62" s="107"/>
      <c r="AB62" s="27"/>
      <c r="AC62" s="27"/>
      <c r="AD62" s="27"/>
      <c r="AE62" s="27"/>
      <c r="AF62" s="27"/>
      <c r="AG62" s="27"/>
      <c r="AH62" s="27"/>
      <c r="AI62" s="27"/>
      <c r="AJ62" s="27"/>
      <c r="AK62" s="27"/>
    </row>
    <row r="63" spans="3:37" s="24" customFormat="1" x14ac:dyDescent="0.2">
      <c r="E63" s="25"/>
      <c r="F63" s="25"/>
      <c r="G63" s="25"/>
      <c r="H63" s="100" t="s">
        <v>34</v>
      </c>
      <c r="I63" s="101"/>
      <c r="J63" s="101"/>
      <c r="K63" s="102">
        <f>K61+K62</f>
        <v>0</v>
      </c>
      <c r="L63" s="25"/>
      <c r="M63" s="25"/>
      <c r="N63" s="25"/>
      <c r="O63" s="25"/>
      <c r="P63" s="25"/>
      <c r="Q63" s="25"/>
      <c r="R63" s="25"/>
      <c r="S63" s="25"/>
      <c r="T63" s="26"/>
      <c r="U63" s="26"/>
      <c r="V63" s="25"/>
      <c r="AB63" s="27"/>
      <c r="AC63" s="27"/>
      <c r="AD63" s="27"/>
      <c r="AE63" s="27"/>
      <c r="AF63" s="27"/>
      <c r="AG63" s="27"/>
      <c r="AH63" s="27"/>
      <c r="AI63" s="27"/>
      <c r="AJ63" s="27"/>
      <c r="AK63" s="27"/>
    </row>
    <row r="64" spans="3:37" s="24" customFormat="1" ht="5.15" customHeight="1" thickBot="1" x14ac:dyDescent="0.25">
      <c r="E64" s="25"/>
      <c r="F64" s="25"/>
      <c r="G64" s="25"/>
      <c r="H64" s="25"/>
      <c r="I64" s="84"/>
      <c r="J64" s="85"/>
      <c r="K64" s="59"/>
      <c r="L64" s="25"/>
      <c r="M64" s="25"/>
      <c r="N64" s="25"/>
      <c r="O64" s="25"/>
      <c r="P64" s="25"/>
      <c r="Q64" s="25"/>
      <c r="R64" s="25"/>
      <c r="S64" s="25"/>
      <c r="T64" s="26"/>
      <c r="U64" s="26"/>
      <c r="V64" s="25"/>
      <c r="AB64" s="27"/>
      <c r="AC64" s="27"/>
      <c r="AD64" s="27"/>
      <c r="AE64" s="27"/>
      <c r="AF64" s="27"/>
      <c r="AG64" s="27"/>
      <c r="AH64" s="27"/>
      <c r="AI64" s="27"/>
      <c r="AJ64" s="27"/>
      <c r="AK64" s="27"/>
    </row>
    <row r="65" spans="4:35" s="24" customFormat="1" ht="21" customHeight="1" thickTop="1" thickBot="1" x14ac:dyDescent="0.25">
      <c r="I65" s="152" t="s">
        <v>23</v>
      </c>
      <c r="J65" s="153"/>
      <c r="K65" s="103">
        <f>K63</f>
        <v>0</v>
      </c>
      <c r="Q65" s="25"/>
      <c r="R65" s="25"/>
      <c r="S65" s="25"/>
      <c r="T65" s="26"/>
      <c r="V65" s="25"/>
      <c r="AF65" s="30"/>
      <c r="AG65" s="53"/>
      <c r="AH65" s="28"/>
    </row>
    <row r="66" spans="4:35" ht="20.25" hidden="1" customHeight="1" x14ac:dyDescent="0.2">
      <c r="D66" s="49" t="s">
        <v>34</v>
      </c>
      <c r="E66" s="49">
        <f>COUNTA(E11:E60)</f>
        <v>0</v>
      </c>
      <c r="F66" s="49">
        <f>COUNTA(F11:F60)</f>
        <v>0</v>
      </c>
      <c r="G66" s="49">
        <f>COUNTA(G11:G60)</f>
        <v>0</v>
      </c>
      <c r="H66" s="49">
        <f>COUNTA(H11:H60)</f>
        <v>0</v>
      </c>
      <c r="T66" s="50"/>
      <c r="U66" s="51"/>
      <c r="V66" s="49"/>
      <c r="W66" s="50"/>
      <c r="AF66" s="49"/>
      <c r="AG66" s="52"/>
      <c r="AI66" s="53"/>
    </row>
    <row r="67" spans="4:35" ht="13.5" hidden="1" thickTop="1" x14ac:dyDescent="0.2">
      <c r="D67" s="49" t="s">
        <v>21</v>
      </c>
      <c r="E67" s="49">
        <f>COUNTIF(E11:E60,$AF$6)</f>
        <v>0</v>
      </c>
      <c r="F67" s="49">
        <f>COUNTIF(F11:F60,$AF$6)</f>
        <v>0</v>
      </c>
      <c r="G67" s="49">
        <f>COUNTIF(G11:G60,$AF$6)</f>
        <v>0</v>
      </c>
      <c r="H67" s="49">
        <f>COUNTIF(H11:H60,$AF$6)</f>
        <v>0</v>
      </c>
      <c r="T67" s="50"/>
      <c r="U67" s="51"/>
      <c r="V67" s="49"/>
      <c r="W67" s="50"/>
      <c r="AF67" s="49"/>
      <c r="AG67" s="52"/>
      <c r="AI67" s="53"/>
    </row>
    <row r="68" spans="4:35" ht="13.5" hidden="1" thickTop="1" x14ac:dyDescent="0.2">
      <c r="D68" s="49" t="s">
        <v>22</v>
      </c>
      <c r="E68" s="49">
        <f>COUNTIF(E11:E60,$AF$7)</f>
        <v>0</v>
      </c>
      <c r="F68" s="49">
        <f>COUNTIF(F11:F60,$AF$7)</f>
        <v>0</v>
      </c>
      <c r="G68" s="49">
        <f>COUNTIF(G11:G60,$AF$7)</f>
        <v>0</v>
      </c>
      <c r="H68" s="49">
        <f>COUNTIF(H11:H60,$AF$7)</f>
        <v>0</v>
      </c>
      <c r="T68" s="50"/>
      <c r="U68" s="51"/>
      <c r="V68" s="49"/>
      <c r="W68" s="50"/>
      <c r="AF68" s="49"/>
      <c r="AG68" s="52"/>
      <c r="AI68" s="53"/>
    </row>
    <row r="69" spans="4:35" ht="13.5" thickTop="1" x14ac:dyDescent="0.2"/>
  </sheetData>
  <sheetProtection algorithmName="SHA-512" hashValue="aQP97RuFEE0xtxPLW7dMvoMgdexwnXlLpMZOZc5dGb6GTlH8lu6UgF9/sVEYc4xw7QWHtWipA0b6/Mh0a3qS4w==" saltValue="nzFDP6LZ9R1B14YgjzZQYg==" spinCount="100000" sheet="1" objects="1" scenarios="1" selectLockedCells="1"/>
  <mergeCells count="18">
    <mergeCell ref="Q1:U1"/>
    <mergeCell ref="C10:C60"/>
    <mergeCell ref="Q4:Q6"/>
    <mergeCell ref="I4:I6"/>
    <mergeCell ref="P4:P6"/>
    <mergeCell ref="C7:D7"/>
    <mergeCell ref="C8:D8"/>
    <mergeCell ref="C9:D9"/>
    <mergeCell ref="C4:D6"/>
    <mergeCell ref="R4:V5"/>
    <mergeCell ref="K4:K6"/>
    <mergeCell ref="L4:M5"/>
    <mergeCell ref="N4:O5"/>
    <mergeCell ref="I65:J65"/>
    <mergeCell ref="E4:H4"/>
    <mergeCell ref="E5:F5"/>
    <mergeCell ref="G5:H5"/>
    <mergeCell ref="J4:J6"/>
  </mergeCells>
  <phoneticPr fontId="2"/>
  <dataValidations count="5">
    <dataValidation type="list" allowBlank="1" showInputMessage="1" showErrorMessage="1" sqref="Q10:Q62" xr:uid="{00000000-0002-0000-0100-000000000000}">
      <formula1>$AH$6:$AH$7</formula1>
    </dataValidation>
    <dataValidation imeMode="halfAlpha" allowBlank="1" showInputMessage="1" showErrorMessage="1" sqref="P7:P62 V7:V62 R7:R62" xr:uid="{00000000-0002-0000-0100-000001000000}"/>
    <dataValidation imeMode="fullKatakana" allowBlank="1" showInputMessage="1" showErrorMessage="1" sqref="N7:O62" xr:uid="{00000000-0002-0000-0100-000002000000}"/>
    <dataValidation imeMode="hiragana" allowBlank="1" showInputMessage="1" showErrorMessage="1" sqref="L7:M62" xr:uid="{00000000-0002-0000-0100-000003000000}"/>
    <dataValidation type="list" allowBlank="1" showInputMessage="1" showErrorMessage="1" sqref="E10:G62 H10:H60" xr:uid="{00000000-0002-0000-0100-000004000000}">
      <formula1>$AF$6:$AF$7</formula1>
    </dataValidation>
  </dataValidations>
  <printOptions horizontalCentered="1"/>
  <pageMargins left="0.19685039370078741" right="0.19685039370078741" top="0.39370078740157483" bottom="0.39370078740157483" header="0.51181102362204722" footer="0.51181102362204722"/>
  <pageSetup paperSize="9" scale="58" orientation="landscape" verticalDpi="300" r:id="rId1"/>
  <headerFooter alignWithMargins="0"/>
  <ignoredErrors>
    <ignoredError sqref="I11:J28 I29:J6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ご注意</vt:lpstr>
      <vt:lpstr>お申込みシート</vt:lpstr>
      <vt:lpstr>お申込みシート!Print_Area</vt:lpstr>
      <vt:lpstr>ご注意!Print_Area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2021-06-28T05:26:30Z</dcterms:created>
  <dcterms:modified xsi:type="dcterms:W3CDTF">2025-05-07T01:24:11Z</dcterms:modified>
</cp:coreProperties>
</file>